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IS" sheetId="1" r:id="rId1"/>
    <sheet name="BS" sheetId="2" r:id="rId2"/>
    <sheet name="CIE" sheetId="3" r:id="rId3"/>
    <sheet name="CF" sheetId="4" r:id="rId4"/>
  </sheets>
  <definedNames>
    <definedName name="_xlnm.Print_Area" localSheetId="1">'BS'!$A$1:$G$88</definedName>
    <definedName name="_xlnm.Print_Area" localSheetId="3">'CF'!$A$1:$K$85</definedName>
    <definedName name="_xlnm.Print_Area" localSheetId="2">'CIE'!$A$1:$N$65</definedName>
    <definedName name="_xlnm.Print_Area" localSheetId="0">'IS'!$A$1:$I$65</definedName>
  </definedNames>
  <calcPr fullCalcOnLoad="1"/>
</workbook>
</file>

<file path=xl/sharedStrings.xml><?xml version="1.0" encoding="utf-8"?>
<sst xmlns="http://schemas.openxmlformats.org/spreadsheetml/2006/main" count="206" uniqueCount="150">
  <si>
    <t>RM'000</t>
  </si>
  <si>
    <t>Revenue</t>
  </si>
  <si>
    <t>Gross profit</t>
  </si>
  <si>
    <t>Minority interests</t>
  </si>
  <si>
    <t>Net profit for the period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</si>
  <si>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</si>
  <si>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</si>
  <si>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</si>
  <si>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</si>
  <si>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</si>
  <si>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</si>
  <si>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</si>
  <si>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</si>
  <si>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</si>
  <si>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</si>
  <si>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>SHAREHOLDERS' EQUITY</t>
  </si>
  <si>
    <t>NET TANGIBLE ASSETS PER SHARE (RM)</t>
  </si>
  <si>
    <t xml:space="preserve">Share </t>
  </si>
  <si>
    <t>Capital</t>
  </si>
  <si>
    <t>Total</t>
  </si>
  <si>
    <t>Cost of sales</t>
  </si>
  <si>
    <t>Profit before tax</t>
  </si>
  <si>
    <t>Profit after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</si>
  <si>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</si>
  <si>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</si>
  <si>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</si>
  <si>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</si>
  <si>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</si>
  <si>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</si>
  <si>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Provision for taxation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</si>
  <si>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</si>
  <si>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</si>
  <si>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</si>
  <si>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</si>
  <si>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</si>
  <si>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</si>
  <si>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</si>
  <si>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</si>
  <si>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</si>
  <si>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</si>
  <si>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</si>
  <si>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</si>
  <si>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</si>
  <si>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</si>
  <si>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</si>
  <si>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</si>
  <si>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</si>
  <si>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Cash and cash equivalents comprise: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</si>
  <si>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</si>
  <si>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</si>
  <si>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</si>
  <si>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</si>
  <si>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</si>
  <si>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>Investment in associated company</t>
  </si>
  <si>
    <t>Profit from operation</t>
  </si>
  <si>
    <t xml:space="preserve"> </t>
  </si>
  <si>
    <t>Share of results in associated company</t>
  </si>
  <si>
    <t>Fixed deposits</t>
  </si>
  <si>
    <t>Amount due to customers on contracts</t>
  </si>
  <si>
    <t>Long term payables</t>
  </si>
  <si>
    <t>MINORITY INTERESTS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</si>
  <si>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</si>
  <si>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</si>
  <si>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</si>
  <si>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</si>
  <si>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</si>
  <si>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</si>
  <si>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</si>
  <si>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</si>
  <si>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</si>
  <si>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</si>
  <si>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</si>
  <si>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</si>
  <si>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</si>
  <si>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</si>
  <si>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</si>
  <si>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</si>
  <si>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</si>
  <si>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</si>
  <si>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CASH AND CASH EQUIVALENTS AT BEGINNING OF PERIOD</t>
  </si>
  <si>
    <t>CASH AND CASH EQUIVALENTS AT END OF PERIOD</t>
  </si>
  <si>
    <t>To Date</t>
  </si>
  <si>
    <t>Current Year</t>
  </si>
  <si>
    <t>LONG TERM AND DEFERRED LIABILITIES</t>
  </si>
  <si>
    <t>At End Of</t>
  </si>
  <si>
    <t>At Preceding</t>
  </si>
  <si>
    <t>Amount due from customers on contracts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</si>
  <si>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</si>
  <si>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</si>
  <si>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</si>
  <si>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</si>
  <si>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</si>
  <si>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</si>
  <si>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IRREDEEMABLE CONVERTIBLE UNSECURED</t>
  </si>
  <si>
    <t>At 1 January 2004</t>
  </si>
  <si>
    <t>(Unaudited)</t>
  </si>
  <si>
    <t>(Audited)</t>
  </si>
  <si>
    <t>LOAN STOCKS ("ICULS")</t>
  </si>
  <si>
    <t>ICULS</t>
  </si>
  <si>
    <t>Equity</t>
  </si>
  <si>
    <t>Component</t>
  </si>
  <si>
    <t>Non - Distributable</t>
  </si>
  <si>
    <t>Distributable</t>
  </si>
  <si>
    <t>Issuance pursuant</t>
  </si>
  <si>
    <t xml:space="preserve">   to the conversion</t>
  </si>
  <si>
    <t xml:space="preserve">   of ICULS</t>
  </si>
  <si>
    <t>Retained</t>
  </si>
  <si>
    <t>Profits</t>
  </si>
  <si>
    <t>Short term loan</t>
  </si>
  <si>
    <t>Repayment of hire purchase facilities</t>
  </si>
  <si>
    <t>- Page 1 of 12 -</t>
  </si>
  <si>
    <t>- Page 2 of 12 -</t>
  </si>
  <si>
    <t>- Page 3 of 12 -</t>
  </si>
  <si>
    <t>- Page 4 of 12 -</t>
  </si>
  <si>
    <t>The notes set out on pages 5 to 12 form an integral part of the interim financial report.</t>
  </si>
  <si>
    <t>20(b)</t>
  </si>
  <si>
    <t>Other investments</t>
  </si>
  <si>
    <t>Long term loans</t>
  </si>
  <si>
    <t>Adjustment to listing and</t>
  </si>
  <si>
    <t xml:space="preserve">   CDRS exercise expenses</t>
  </si>
  <si>
    <t>Cash used in operations</t>
  </si>
  <si>
    <t>Net cash used in operating activities</t>
  </si>
  <si>
    <t>NET INCREASE IN CASH AND CASH EQUIVALENTS</t>
  </si>
  <si>
    <t>Deposits with licensed banks</t>
  </si>
  <si>
    <t xml:space="preserve">   to the exercise</t>
  </si>
  <si>
    <t xml:space="preserve">   of ESOS</t>
  </si>
  <si>
    <t>31.12.2004</t>
  </si>
  <si>
    <t>Land and development expenditue</t>
  </si>
  <si>
    <t>FOR THE FIRST FINANCIAL QUARTER ENDED 31 MARCH 2005</t>
  </si>
  <si>
    <t>31.03.2005</t>
  </si>
  <si>
    <t>The Unaudited Condensed Income Statements should be read in conjunction with the audited financial statements of the Group for the year ended 31 December 2004.</t>
  </si>
  <si>
    <t>PCB Interim Financial Report For First Quarter Ended 31.03.2005</t>
  </si>
  <si>
    <t>The Unaudited Condensed Balance Sheets should be read in conjunction with the audited financial statements of the Group for the year ended 31 December 2004.</t>
  </si>
  <si>
    <t>At 31 March 2005</t>
  </si>
  <si>
    <t>At 1 January 2005</t>
  </si>
  <si>
    <t>At 31 March 2004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</si>
  <si>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</si>
  <si>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The Unaudited Condensed Consolidated Statement of Changes in Equity should be read in conjunction with the audited financial statements of the Group for the year ended 31 December 2004.</t>
  </si>
  <si>
    <t>Period To Date</t>
  </si>
  <si>
    <t>31.03.2004</t>
  </si>
  <si>
    <t>Repayment of long term loan</t>
  </si>
  <si>
    <r>
      <t xml:space="preserve">   </t>
    </r>
    <r>
      <rPr>
        <b/>
        <u val="single"/>
        <sz val="11"/>
        <rFont val="Times New Roman"/>
        <family val="1"/>
      </rPr>
      <t>To Date At 31.03.2005</t>
    </r>
  </si>
  <si>
    <t>The Unaudited Condensed Consolidated Cash Flow Statement should be read in conjunction with the audited financial statements of the Group for the year ended 31 December 2004.</t>
  </si>
  <si>
    <t>Adjustments for:</t>
  </si>
  <si>
    <t>At End Of Preceding Year</t>
  </si>
  <si>
    <t>Preceding Year</t>
  </si>
  <si>
    <r>
      <t xml:space="preserve">    </t>
    </r>
    <r>
      <rPr>
        <b/>
        <u val="single"/>
        <sz val="11"/>
        <rFont val="Times New Roman"/>
        <family val="1"/>
      </rPr>
      <t>At 31.03.2004</t>
    </r>
  </si>
  <si>
    <t>At End Of Current Year</t>
  </si>
  <si>
    <t>Net cash (used in) / from investing activities</t>
  </si>
  <si>
    <t>Net cash used in financing activities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</si>
</sst>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0.00_);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_);_(* \(#,##0.0\);_(* &quot;-&quot;??_);_(@_)"/>
    <numFmt numFmtId="184" formatCode="_(* #,##0_);_(* \(#,##0\);_(* &quot;-&quot;??_);_(@_)"/>
    <numFmt numFmtId="185" formatCode="#,##0\ ;[Red]\(#,##0\);&quot;  -     &quot;"/>
    <numFmt numFmtId="186" formatCode="_(* #,##0.0_);_(* \(#,##0.0\);_(* &quot;-&quot;?_);_(@_)"/>
    <numFmt numFmtId="187" formatCode="[$€-2]\ #,##0.00_);[Red]\([$€-2]\ #,##0.00\)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5" fontId="5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6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84" fontId="1" fillId="0" borderId="0" xfId="15" applyNumberFormat="1" applyFont="1" applyAlignment="1">
      <alignment/>
    </xf>
    <xf numFmtId="184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84" fontId="1" fillId="0" borderId="2" xfId="15" applyNumberFormat="1" applyFont="1" applyBorder="1" applyAlignment="1">
      <alignment/>
    </xf>
    <xf numFmtId="184" fontId="1" fillId="0" borderId="3" xfId="15" applyNumberFormat="1" applyFont="1" applyBorder="1" applyAlignment="1">
      <alignment/>
    </xf>
    <xf numFmtId="184" fontId="1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2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1" fillId="0" borderId="3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185" fontId="1" fillId="0" borderId="0" xfId="21" applyFont="1">
      <alignment/>
      <protection/>
    </xf>
    <xf numFmtId="0" fontId="2" fillId="0" borderId="0" xfId="0" applyFont="1" applyBorder="1" applyAlignment="1">
      <alignment/>
    </xf>
    <xf numFmtId="43" fontId="1" fillId="0" borderId="2" xfId="15" applyFont="1" applyBorder="1" applyAlignment="1">
      <alignment/>
    </xf>
    <xf numFmtId="0" fontId="2" fillId="0" borderId="0" xfId="0" applyFont="1" applyBorder="1" applyAlignment="1">
      <alignment horizontal="left"/>
    </xf>
    <xf numFmtId="185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184" fontId="1" fillId="0" borderId="1" xfId="15" applyNumberFormat="1" applyFont="1" applyBorder="1" applyAlignment="1">
      <alignment/>
    </xf>
    <xf numFmtId="184" fontId="1" fillId="0" borderId="2" xfId="15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184" fontId="1" fillId="0" borderId="0" xfId="15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84" fontId="1" fillId="0" borderId="2" xfId="15" applyNumberFormat="1" applyFont="1" applyBorder="1" applyAlignment="1">
      <alignment horizontal="justify" vertical="center" wrapText="1"/>
    </xf>
    <xf numFmtId="184" fontId="1" fillId="0" borderId="0" xfId="15" applyNumberFormat="1" applyFont="1" applyBorder="1" applyAlignment="1">
      <alignment horizontal="justify" vertical="center" wrapText="1"/>
    </xf>
    <xf numFmtId="184" fontId="1" fillId="0" borderId="1" xfId="15" applyNumberFormat="1" applyFont="1" applyBorder="1" applyAlignment="1">
      <alignment horizontal="justify" vertical="center" wrapText="1"/>
    </xf>
    <xf numFmtId="184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84" fontId="2" fillId="0" borderId="0" xfId="15" applyNumberFormat="1" applyFont="1" applyAlignment="1">
      <alignment horizontal="center"/>
    </xf>
    <xf numFmtId="184" fontId="1" fillId="0" borderId="0" xfId="15" applyNumberFormat="1" applyFont="1" applyAlignment="1" quotePrefix="1">
      <alignment/>
    </xf>
    <xf numFmtId="184" fontId="1" fillId="0" borderId="3" xfId="15" applyNumberFormat="1" applyFont="1" applyBorder="1" applyAlignment="1" quotePrefix="1">
      <alignment horizontal="center"/>
    </xf>
    <xf numFmtId="184" fontId="1" fillId="0" borderId="2" xfId="15" applyNumberFormat="1" applyFont="1" applyBorder="1" applyAlignment="1" quotePrefix="1">
      <alignment horizontal="center"/>
    </xf>
    <xf numFmtId="184" fontId="1" fillId="0" borderId="0" xfId="15" applyNumberFormat="1" applyFont="1" applyAlignment="1" quotePrefix="1">
      <alignment horizontal="center"/>
    </xf>
    <xf numFmtId="184" fontId="1" fillId="0" borderId="1" xfId="15" applyNumberFormat="1" applyFont="1" applyBorder="1" applyAlignment="1" quotePrefix="1">
      <alignment horizontal="center"/>
    </xf>
    <xf numFmtId="184" fontId="1" fillId="0" borderId="0" xfId="15" applyNumberFormat="1" applyFont="1" applyBorder="1" applyAlignment="1" quotePrefix="1">
      <alignment horizontal="center"/>
    </xf>
    <xf numFmtId="43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1" fillId="0" borderId="0" xfId="15" applyFont="1" applyFill="1" applyBorder="1" applyAlignment="1">
      <alignment/>
    </xf>
    <xf numFmtId="43" fontId="2" fillId="0" borderId="0" xfId="15" applyFont="1" applyFill="1" applyAlignment="1">
      <alignment horizontal="center"/>
    </xf>
    <xf numFmtId="43" fontId="1" fillId="0" borderId="1" xfId="15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84" fontId="1" fillId="0" borderId="3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2" xfId="0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>
      <alignment/>
    </xf>
    <xf numFmtId="184" fontId="1" fillId="2" borderId="0" xfId="15" applyNumberFormat="1" applyFont="1" applyFill="1" applyAlignment="1">
      <alignment horizontal="center"/>
    </xf>
    <xf numFmtId="184" fontId="1" fillId="2" borderId="0" xfId="15" applyNumberFormat="1" applyFont="1" applyFill="1" applyAlignment="1">
      <alignment/>
    </xf>
    <xf numFmtId="184" fontId="1" fillId="2" borderId="2" xfId="15" applyNumberFormat="1" applyFont="1" applyFill="1" applyBorder="1" applyAlignment="1">
      <alignment/>
    </xf>
    <xf numFmtId="184" fontId="1" fillId="2" borderId="3" xfId="15" applyNumberFormat="1" applyFont="1" applyFill="1" applyBorder="1" applyAlignment="1">
      <alignment/>
    </xf>
    <xf numFmtId="184" fontId="1" fillId="2" borderId="0" xfId="15" applyNumberFormat="1" applyFont="1" applyFill="1" applyBorder="1" applyAlignment="1">
      <alignment/>
    </xf>
    <xf numFmtId="184" fontId="1" fillId="2" borderId="1" xfId="15" applyNumberFormat="1" applyFont="1" applyFill="1" applyBorder="1" applyAlignment="1">
      <alignment/>
    </xf>
    <xf numFmtId="43" fontId="1" fillId="2" borderId="0" xfId="15" applyFont="1" applyFill="1" applyBorder="1" applyAlignment="1">
      <alignment horizontal="center"/>
    </xf>
    <xf numFmtId="43" fontId="1" fillId="2" borderId="1" xfId="15" applyFont="1" applyFill="1" applyBorder="1" applyAlignment="1">
      <alignment/>
    </xf>
    <xf numFmtId="43" fontId="1" fillId="2" borderId="0" xfId="15" applyFont="1" applyFill="1" applyBorder="1" applyAlignment="1">
      <alignment/>
    </xf>
    <xf numFmtId="37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184" fontId="1" fillId="2" borderId="3" xfId="15" applyNumberFormat="1" applyFont="1" applyFill="1" applyBorder="1" applyAlignment="1" quotePrefix="1">
      <alignment horizontal="center"/>
    </xf>
    <xf numFmtId="184" fontId="1" fillId="2" borderId="2" xfId="15" applyNumberFormat="1" applyFont="1" applyFill="1" applyBorder="1" applyAlignment="1" quotePrefix="1">
      <alignment horizontal="center"/>
    </xf>
    <xf numFmtId="184" fontId="1" fillId="2" borderId="0" xfId="15" applyNumberFormat="1" applyFont="1" applyFill="1" applyAlignment="1" quotePrefix="1">
      <alignment horizontal="center"/>
    </xf>
    <xf numFmtId="184" fontId="1" fillId="2" borderId="1" xfId="15" applyNumberFormat="1" applyFont="1" applyFill="1" applyBorder="1" applyAlignment="1" quotePrefix="1">
      <alignment horizontal="center"/>
    </xf>
    <xf numFmtId="184" fontId="1" fillId="2" borderId="0" xfId="15" applyNumberFormat="1" applyFont="1" applyFill="1" applyBorder="1" applyAlignment="1" quotePrefix="1">
      <alignment horizontal="center"/>
    </xf>
    <xf numFmtId="43" fontId="1" fillId="2" borderId="1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7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184" fontId="1" fillId="2" borderId="0" xfId="15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185" fontId="1" fillId="2" borderId="0" xfId="21" applyFont="1" applyFill="1">
      <alignment/>
      <protection/>
    </xf>
    <xf numFmtId="43" fontId="1" fillId="2" borderId="2" xfId="15" applyFont="1" applyFill="1" applyBorder="1" applyAlignment="1">
      <alignment/>
    </xf>
    <xf numFmtId="184" fontId="1" fillId="2" borderId="3" xfId="0" applyNumberFormat="1" applyFont="1" applyFill="1" applyBorder="1" applyAlignment="1">
      <alignment/>
    </xf>
    <xf numFmtId="37" fontId="1" fillId="2" borderId="3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37" fontId="1" fillId="2" borderId="0" xfId="0" applyNumberFormat="1" applyFont="1" applyFill="1" applyBorder="1" applyAlignment="1">
      <alignment horizontal="center"/>
    </xf>
    <xf numFmtId="184" fontId="1" fillId="2" borderId="0" xfId="15" applyNumberFormat="1" applyFont="1" applyFill="1" applyBorder="1" applyAlignment="1">
      <alignment horizontal="justify" wrapText="1"/>
    </xf>
    <xf numFmtId="184" fontId="1" fillId="2" borderId="2" xfId="15" applyNumberFormat="1" applyFont="1" applyFill="1" applyBorder="1" applyAlignment="1">
      <alignment horizontal="justify" wrapText="1"/>
    </xf>
    <xf numFmtId="184" fontId="1" fillId="2" borderId="0" xfId="15" applyNumberFormat="1" applyFont="1" applyFill="1" applyAlignment="1">
      <alignment horizontal="justify" vertical="center" wrapText="1"/>
    </xf>
    <xf numFmtId="184" fontId="1" fillId="2" borderId="0" xfId="15" applyNumberFormat="1" applyFont="1" applyFill="1" applyBorder="1" applyAlignment="1">
      <alignment horizontal="justify" vertical="center" wrapText="1"/>
    </xf>
    <xf numFmtId="184" fontId="1" fillId="2" borderId="2" xfId="15" applyNumberFormat="1" applyFont="1" applyFill="1" applyBorder="1" applyAlignment="1">
      <alignment horizontal="justify" vertical="center" wrapText="1"/>
    </xf>
    <xf numFmtId="184" fontId="1" fillId="2" borderId="1" xfId="15" applyNumberFormat="1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6" fillId="3" borderId="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7" fontId="6" fillId="3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2" fillId="0" borderId="7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95250</xdr:rowOff>
    </xdr:from>
    <xdr:to>
      <xdr:col>8</xdr:col>
      <xdr:colOff>0</xdr:colOff>
      <xdr:row>11</xdr:row>
      <xdr:rowOff>95250</xdr:rowOff>
    </xdr:to>
    <xdr:sp>
      <xdr:nvSpPr>
        <xdr:cNvPr id="1" name="Line 3"/>
        <xdr:cNvSpPr>
          <a:spLocks/>
        </xdr:cNvSpPr>
      </xdr:nvSpPr>
      <xdr:spPr>
        <a:xfrm>
          <a:off x="4933950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4.8515625" style="1" customWidth="1"/>
    <col min="2" max="2" width="5.140625" style="2" customWidth="1"/>
    <col min="3" max="3" width="15.421875" style="3" customWidth="1"/>
    <col min="4" max="4" width="1.57421875" style="3" customWidth="1"/>
    <col min="5" max="5" width="15.421875" style="3" customWidth="1"/>
    <col min="6" max="6" width="1.7109375" style="3" customWidth="1"/>
    <col min="7" max="7" width="15.421875" style="3" customWidth="1"/>
    <col min="8" max="8" width="2.140625" style="3" customWidth="1"/>
    <col min="9" max="9" width="15.421875" style="3" customWidth="1"/>
    <col min="10" max="10" width="8.8515625" style="1" customWidth="1"/>
    <col min="11" max="11" width="9.57421875" style="1" bestFit="1" customWidth="1"/>
    <col min="12" max="95" width="8.8515625" style="1" customWidth="1"/>
    <col min="96" max="16384" width="9.140625" style="1" customWidth="1"/>
  </cols>
  <sheetData>
    <row r="1" spans="1:9" ht="15">
      <c r="A1" s="137" t="s">
        <v>49</v>
      </c>
      <c r="B1" s="137"/>
      <c r="C1" s="137"/>
      <c r="D1" s="137"/>
      <c r="E1" s="137"/>
      <c r="F1" s="137"/>
      <c r="G1" s="137"/>
      <c r="H1" s="137"/>
      <c r="I1" s="137"/>
    </row>
    <row r="2" spans="1:9" ht="15" customHeight="1">
      <c r="A2" s="140" t="s">
        <v>50</v>
      </c>
      <c r="B2" s="140"/>
      <c r="C2" s="140"/>
      <c r="D2" s="140"/>
      <c r="E2" s="140"/>
      <c r="F2" s="140"/>
      <c r="G2" s="140"/>
      <c r="H2" s="140"/>
      <c r="I2" s="140"/>
    </row>
    <row r="3" spans="1:9" ht="15" customHeight="1">
      <c r="A3" s="140" t="s">
        <v>27</v>
      </c>
      <c r="B3" s="140"/>
      <c r="C3" s="140"/>
      <c r="D3" s="140"/>
      <c r="E3" s="140"/>
      <c r="F3" s="140"/>
      <c r="G3" s="140"/>
      <c r="H3" s="140"/>
      <c r="I3" s="140"/>
    </row>
    <row r="4" spans="1:9" ht="12" customHeight="1">
      <c r="A4" s="61"/>
      <c r="B4" s="62"/>
      <c r="C4" s="36"/>
      <c r="D4" s="36"/>
      <c r="E4" s="36"/>
      <c r="F4" s="36"/>
      <c r="G4" s="36"/>
      <c r="H4" s="36"/>
      <c r="I4" s="36"/>
    </row>
    <row r="5" spans="1:9" ht="7.5" customHeight="1">
      <c r="A5" s="10"/>
      <c r="B5" s="30"/>
      <c r="C5" s="11"/>
      <c r="D5" s="11"/>
      <c r="E5" s="11"/>
      <c r="F5" s="11"/>
      <c r="G5" s="11"/>
      <c r="H5" s="11"/>
      <c r="I5" s="11"/>
    </row>
    <row r="6" spans="1:9" ht="15">
      <c r="A6" s="138" t="s">
        <v>52</v>
      </c>
      <c r="B6" s="138"/>
      <c r="C6" s="138"/>
      <c r="D6" s="138"/>
      <c r="E6" s="138"/>
      <c r="F6" s="138"/>
      <c r="G6" s="138"/>
      <c r="H6" s="138"/>
      <c r="I6" s="138"/>
    </row>
    <row r="7" spans="1:9" ht="15.75" thickBot="1">
      <c r="A7" s="139" t="s">
        <v>128</v>
      </c>
      <c r="B7" s="139"/>
      <c r="C7" s="139"/>
      <c r="D7" s="139"/>
      <c r="E7" s="139"/>
      <c r="F7" s="139"/>
      <c r="G7" s="139"/>
      <c r="H7" s="139"/>
      <c r="I7" s="139"/>
    </row>
    <row r="8" spans="1:9" ht="7.5" customHeight="1">
      <c r="A8" s="64"/>
      <c r="B8" s="64"/>
      <c r="C8" s="64"/>
      <c r="D8" s="64"/>
      <c r="E8" s="64"/>
      <c r="F8" s="64"/>
      <c r="G8" s="64"/>
      <c r="H8" s="64"/>
      <c r="I8" s="64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20" t="s">
        <v>35</v>
      </c>
    </row>
    <row r="11" ht="15">
      <c r="A11" s="20"/>
    </row>
    <row r="12" spans="2:11" s="20" customFormat="1" ht="15">
      <c r="B12" s="18"/>
      <c r="C12" s="137" t="s">
        <v>70</v>
      </c>
      <c r="D12" s="137"/>
      <c r="E12" s="137"/>
      <c r="F12" s="33"/>
      <c r="G12" s="137" t="s">
        <v>71</v>
      </c>
      <c r="H12" s="137"/>
      <c r="I12" s="137"/>
      <c r="K12" s="1"/>
    </row>
    <row r="13" spans="2:11" s="20" customFormat="1" ht="15">
      <c r="B13" s="18"/>
      <c r="C13" s="32"/>
      <c r="D13" s="32"/>
      <c r="E13" s="92" t="s">
        <v>72</v>
      </c>
      <c r="F13" s="32"/>
      <c r="G13" s="32"/>
      <c r="H13" s="32"/>
      <c r="I13" s="92" t="s">
        <v>72</v>
      </c>
      <c r="J13" s="18"/>
      <c r="K13" s="1"/>
    </row>
    <row r="14" spans="3:11" s="18" customFormat="1" ht="15">
      <c r="C14" s="18" t="s">
        <v>61</v>
      </c>
      <c r="D14" s="32"/>
      <c r="E14" s="92" t="s">
        <v>73</v>
      </c>
      <c r="F14" s="32"/>
      <c r="G14" s="18" t="s">
        <v>76</v>
      </c>
      <c r="H14" s="32"/>
      <c r="I14" s="92" t="s">
        <v>73</v>
      </c>
      <c r="K14" s="1"/>
    </row>
    <row r="15" spans="3:11" s="18" customFormat="1" ht="15">
      <c r="C15" s="18" t="s">
        <v>73</v>
      </c>
      <c r="D15" s="32"/>
      <c r="E15" s="92" t="s">
        <v>74</v>
      </c>
      <c r="F15" s="32"/>
      <c r="G15" s="32" t="s">
        <v>73</v>
      </c>
      <c r="H15" s="32"/>
      <c r="I15" s="92" t="s">
        <v>74</v>
      </c>
      <c r="K15" s="1"/>
    </row>
    <row r="16" spans="3:11" s="18" customFormat="1" ht="15">
      <c r="C16" s="32" t="s">
        <v>62</v>
      </c>
      <c r="D16" s="32"/>
      <c r="E16" s="92" t="s">
        <v>62</v>
      </c>
      <c r="F16" s="32"/>
      <c r="G16" s="32" t="s">
        <v>81</v>
      </c>
      <c r="H16" s="11"/>
      <c r="I16" s="92" t="s">
        <v>75</v>
      </c>
      <c r="K16" s="1"/>
    </row>
    <row r="17" spans="2:11" s="18" customFormat="1" ht="15">
      <c r="B17" s="18" t="s">
        <v>5</v>
      </c>
      <c r="C17" s="8" t="s">
        <v>129</v>
      </c>
      <c r="D17" s="32"/>
      <c r="E17" s="93" t="s">
        <v>139</v>
      </c>
      <c r="F17" s="32"/>
      <c r="G17" s="8" t="str">
        <f>C17</f>
        <v>31.03.2005</v>
      </c>
      <c r="H17" s="11"/>
      <c r="I17" s="93" t="str">
        <f>E17</f>
        <v>31.03.2004</v>
      </c>
      <c r="K17" s="1"/>
    </row>
    <row r="18" spans="3:11" s="18" customFormat="1" ht="7.5" customHeight="1">
      <c r="C18" s="34"/>
      <c r="D18" s="32"/>
      <c r="E18" s="94"/>
      <c r="F18" s="32"/>
      <c r="G18" s="34"/>
      <c r="H18" s="11"/>
      <c r="I18" s="94"/>
      <c r="K18" s="1"/>
    </row>
    <row r="19" spans="3:11" s="18" customFormat="1" ht="8.25" customHeight="1">
      <c r="C19" s="8"/>
      <c r="D19" s="32"/>
      <c r="E19" s="93"/>
      <c r="F19" s="32"/>
      <c r="G19" s="8"/>
      <c r="H19" s="11"/>
      <c r="I19" s="93"/>
      <c r="K19" s="1"/>
    </row>
    <row r="20" spans="2:11" s="20" customFormat="1" ht="15">
      <c r="B20" s="18"/>
      <c r="C20" s="32" t="s">
        <v>0</v>
      </c>
      <c r="D20" s="32"/>
      <c r="E20" s="92" t="s">
        <v>0</v>
      </c>
      <c r="F20" s="32"/>
      <c r="G20" s="32" t="s">
        <v>0</v>
      </c>
      <c r="H20" s="11"/>
      <c r="I20" s="92" t="s">
        <v>0</v>
      </c>
      <c r="K20" s="1"/>
    </row>
    <row r="21" spans="4:9" ht="15">
      <c r="D21" s="32"/>
      <c r="E21" s="95"/>
      <c r="H21" s="11"/>
      <c r="I21" s="95"/>
    </row>
    <row r="22" spans="1:9" ht="15">
      <c r="A22" s="1" t="s">
        <v>1</v>
      </c>
      <c r="B22" s="2">
        <v>8</v>
      </c>
      <c r="C22" s="23">
        <v>69673</v>
      </c>
      <c r="D22" s="67"/>
      <c r="E22" s="96">
        <v>51325</v>
      </c>
      <c r="F22" s="23"/>
      <c r="G22" s="23">
        <v>69673</v>
      </c>
      <c r="H22" s="24"/>
      <c r="I22" s="96">
        <v>51325</v>
      </c>
    </row>
    <row r="23" spans="3:9" ht="7.5" customHeight="1">
      <c r="C23" s="23"/>
      <c r="D23" s="67"/>
      <c r="E23" s="97"/>
      <c r="F23" s="23"/>
      <c r="G23" s="23"/>
      <c r="H23" s="24"/>
      <c r="I23" s="97"/>
    </row>
    <row r="24" spans="1:9" ht="15">
      <c r="A24" s="1" t="s">
        <v>20</v>
      </c>
      <c r="C24" s="24">
        <v>-61385</v>
      </c>
      <c r="D24" s="67"/>
      <c r="E24" s="96">
        <v>-43785</v>
      </c>
      <c r="F24" s="23"/>
      <c r="G24" s="24">
        <v>-61385</v>
      </c>
      <c r="H24" s="24"/>
      <c r="I24" s="96">
        <v>-43785</v>
      </c>
    </row>
    <row r="25" spans="3:9" ht="7.5" customHeight="1">
      <c r="C25" s="26"/>
      <c r="D25" s="67"/>
      <c r="E25" s="98"/>
      <c r="F25" s="23"/>
      <c r="G25" s="26"/>
      <c r="H25" s="24"/>
      <c r="I25" s="98"/>
    </row>
    <row r="26" spans="3:9" ht="15">
      <c r="C26" s="23"/>
      <c r="D26" s="67"/>
      <c r="E26" s="97"/>
      <c r="F26" s="23"/>
      <c r="G26" s="23"/>
      <c r="H26" s="24"/>
      <c r="I26" s="97"/>
    </row>
    <row r="27" spans="1:9" ht="15">
      <c r="A27" s="1" t="s">
        <v>2</v>
      </c>
      <c r="C27" s="23">
        <f>SUM(C22:C24)</f>
        <v>8288</v>
      </c>
      <c r="D27" s="67"/>
      <c r="E27" s="97">
        <f>SUM(E22:E24)</f>
        <v>7540</v>
      </c>
      <c r="F27" s="23"/>
      <c r="G27" s="23">
        <f>SUM(G22:G24)</f>
        <v>8288</v>
      </c>
      <c r="H27" s="24"/>
      <c r="I27" s="97">
        <f>SUM(I22:I24)</f>
        <v>7540</v>
      </c>
    </row>
    <row r="28" spans="3:9" ht="7.5" customHeight="1">
      <c r="C28" s="23"/>
      <c r="D28" s="67"/>
      <c r="E28" s="97"/>
      <c r="F28" s="23"/>
      <c r="G28" s="23"/>
      <c r="H28" s="24"/>
      <c r="I28" s="97"/>
    </row>
    <row r="29" spans="1:9" ht="15">
      <c r="A29" s="1" t="s">
        <v>23</v>
      </c>
      <c r="C29" s="23">
        <v>234</v>
      </c>
      <c r="D29" s="67"/>
      <c r="E29" s="96">
        <v>166</v>
      </c>
      <c r="F29" s="23"/>
      <c r="G29" s="23">
        <v>234</v>
      </c>
      <c r="H29" s="24"/>
      <c r="I29" s="96">
        <v>166</v>
      </c>
    </row>
    <row r="30" spans="3:9" ht="7.5" customHeight="1">
      <c r="C30" s="23"/>
      <c r="D30" s="67"/>
      <c r="E30" s="97"/>
      <c r="F30" s="23"/>
      <c r="G30" s="23"/>
      <c r="H30" s="24"/>
      <c r="I30" s="97"/>
    </row>
    <row r="31" spans="1:9" ht="15">
      <c r="A31" s="1" t="s">
        <v>51</v>
      </c>
      <c r="C31" s="24">
        <f>-1487-337</f>
        <v>-1824</v>
      </c>
      <c r="D31" s="67"/>
      <c r="E31" s="96">
        <v>-1583</v>
      </c>
      <c r="F31" s="24"/>
      <c r="G31" s="24">
        <f>-1487-337</f>
        <v>-1824</v>
      </c>
      <c r="H31" s="24"/>
      <c r="I31" s="96">
        <v>-1583</v>
      </c>
    </row>
    <row r="32" spans="3:9" ht="7.5" customHeight="1">
      <c r="C32" s="26"/>
      <c r="D32" s="67"/>
      <c r="E32" s="98"/>
      <c r="F32" s="23"/>
      <c r="G32" s="26"/>
      <c r="H32" s="24"/>
      <c r="I32" s="98"/>
    </row>
    <row r="33" spans="3:9" ht="15">
      <c r="C33" s="23"/>
      <c r="D33" s="67"/>
      <c r="E33" s="97"/>
      <c r="F33" s="23"/>
      <c r="G33" s="23"/>
      <c r="H33" s="24"/>
      <c r="I33" s="97"/>
    </row>
    <row r="34" spans="1:9" ht="15">
      <c r="A34" s="1" t="s">
        <v>54</v>
      </c>
      <c r="C34" s="23">
        <f>SUM(C27:C33)</f>
        <v>6698</v>
      </c>
      <c r="D34" s="67"/>
      <c r="E34" s="97">
        <f>SUM(E27:E33)</f>
        <v>6123</v>
      </c>
      <c r="F34" s="23"/>
      <c r="G34" s="23">
        <f>SUM(G27:G33)</f>
        <v>6698</v>
      </c>
      <c r="H34" s="24"/>
      <c r="I34" s="96">
        <f>SUM(I27:I31)</f>
        <v>6123</v>
      </c>
    </row>
    <row r="35" spans="1:9" ht="7.5" customHeight="1">
      <c r="A35" s="1" t="s">
        <v>55</v>
      </c>
      <c r="C35" s="23"/>
      <c r="D35" s="67"/>
      <c r="E35" s="97"/>
      <c r="F35" s="23"/>
      <c r="G35" s="23"/>
      <c r="H35" s="24"/>
      <c r="I35" s="97"/>
    </row>
    <row r="36" spans="1:9" ht="15">
      <c r="A36" s="1" t="s">
        <v>24</v>
      </c>
      <c r="C36" s="23">
        <v>-747</v>
      </c>
      <c r="D36" s="67"/>
      <c r="E36" s="96">
        <v>-663</v>
      </c>
      <c r="F36" s="23"/>
      <c r="G36" s="23">
        <v>-747</v>
      </c>
      <c r="H36" s="24"/>
      <c r="I36" s="96">
        <v>-663</v>
      </c>
    </row>
    <row r="37" spans="3:9" ht="7.5" customHeight="1">
      <c r="C37" s="23"/>
      <c r="D37" s="67"/>
      <c r="E37" s="96"/>
      <c r="F37" s="23"/>
      <c r="G37" s="23"/>
      <c r="H37" s="24"/>
      <c r="I37" s="96"/>
    </row>
    <row r="38" spans="1:9" ht="15">
      <c r="A38" s="1" t="s">
        <v>56</v>
      </c>
      <c r="C38" s="23">
        <v>0</v>
      </c>
      <c r="D38" s="67"/>
      <c r="E38" s="96">
        <v>0</v>
      </c>
      <c r="F38" s="23"/>
      <c r="G38" s="23">
        <v>0</v>
      </c>
      <c r="H38" s="24"/>
      <c r="I38" s="96">
        <v>0</v>
      </c>
    </row>
    <row r="39" spans="3:9" ht="7.5" customHeight="1">
      <c r="C39" s="26"/>
      <c r="D39" s="67"/>
      <c r="E39" s="98"/>
      <c r="F39" s="23"/>
      <c r="G39" s="26"/>
      <c r="H39" s="24"/>
      <c r="I39" s="98"/>
    </row>
    <row r="40" spans="3:9" ht="15">
      <c r="C40" s="23"/>
      <c r="D40" s="67"/>
      <c r="E40" s="97"/>
      <c r="F40" s="23"/>
      <c r="G40" s="23"/>
      <c r="H40" s="24"/>
      <c r="I40" s="97"/>
    </row>
    <row r="41" spans="1:9" ht="15">
      <c r="A41" s="1" t="s">
        <v>21</v>
      </c>
      <c r="B41" s="2">
        <v>8</v>
      </c>
      <c r="C41" s="23">
        <f>SUM(C33:C39)</f>
        <v>5951</v>
      </c>
      <c r="D41" s="67"/>
      <c r="E41" s="97">
        <f>SUM(E33:E39)</f>
        <v>5460</v>
      </c>
      <c r="F41" s="23"/>
      <c r="G41" s="23">
        <f>SUM(G33:G39)</f>
        <v>5951</v>
      </c>
      <c r="H41" s="24"/>
      <c r="I41" s="97">
        <f>SUM(I33:I39)</f>
        <v>5460</v>
      </c>
    </row>
    <row r="42" spans="3:9" ht="7.5" customHeight="1">
      <c r="C42" s="23"/>
      <c r="D42" s="67"/>
      <c r="E42" s="97"/>
      <c r="F42" s="23"/>
      <c r="G42" s="23"/>
      <c r="H42" s="24"/>
      <c r="I42" s="97" t="s">
        <v>55</v>
      </c>
    </row>
    <row r="43" spans="1:9" ht="15">
      <c r="A43" s="1" t="s">
        <v>32</v>
      </c>
      <c r="B43" s="2">
        <v>17</v>
      </c>
      <c r="C43" s="24">
        <v>-1516</v>
      </c>
      <c r="D43" s="67"/>
      <c r="E43" s="96">
        <v>-1549</v>
      </c>
      <c r="F43" s="23"/>
      <c r="G43" s="24">
        <v>-1516</v>
      </c>
      <c r="H43" s="24"/>
      <c r="I43" s="96">
        <v>-1549</v>
      </c>
    </row>
    <row r="44" spans="3:9" ht="7.5" customHeight="1">
      <c r="C44" s="26"/>
      <c r="D44" s="67"/>
      <c r="E44" s="98"/>
      <c r="F44" s="23"/>
      <c r="G44" s="26"/>
      <c r="H44" s="24"/>
      <c r="I44" s="98"/>
    </row>
    <row r="45" spans="3:9" ht="15">
      <c r="C45" s="23"/>
      <c r="D45" s="67"/>
      <c r="E45" s="97"/>
      <c r="F45" s="23"/>
      <c r="G45" s="23"/>
      <c r="H45" s="24"/>
      <c r="I45" s="97"/>
    </row>
    <row r="46" spans="1:9" ht="15">
      <c r="A46" s="1" t="s">
        <v>22</v>
      </c>
      <c r="C46" s="23">
        <f>SUM(C41:C43)</f>
        <v>4435</v>
      </c>
      <c r="D46" s="67"/>
      <c r="E46" s="97">
        <f>SUM(E41:E43)</f>
        <v>3911</v>
      </c>
      <c r="F46" s="23"/>
      <c r="G46" s="23">
        <f>SUM(G41:G43)</f>
        <v>4435</v>
      </c>
      <c r="H46" s="24"/>
      <c r="I46" s="97">
        <f>SUM(I41:I43)</f>
        <v>3911</v>
      </c>
    </row>
    <row r="47" spans="3:9" ht="7.5" customHeight="1">
      <c r="C47" s="23"/>
      <c r="D47" s="67"/>
      <c r="E47" s="97"/>
      <c r="F47" s="23"/>
      <c r="G47" s="23"/>
      <c r="H47" s="24"/>
      <c r="I47" s="97"/>
    </row>
    <row r="48" spans="1:9" ht="15">
      <c r="A48" s="1" t="s">
        <v>3</v>
      </c>
      <c r="C48" s="23">
        <v>-51</v>
      </c>
      <c r="D48" s="67"/>
      <c r="E48" s="96">
        <v>-20</v>
      </c>
      <c r="F48" s="23"/>
      <c r="G48" s="23">
        <v>-51</v>
      </c>
      <c r="H48" s="24"/>
      <c r="I48" s="96">
        <v>-20</v>
      </c>
    </row>
    <row r="49" spans="3:9" ht="7.5" customHeight="1">
      <c r="C49" s="23"/>
      <c r="D49" s="67"/>
      <c r="E49" s="97"/>
      <c r="F49" s="23"/>
      <c r="G49" s="23"/>
      <c r="H49" s="24"/>
      <c r="I49" s="97"/>
    </row>
    <row r="50" spans="3:9" ht="15">
      <c r="C50" s="27"/>
      <c r="D50" s="67"/>
      <c r="E50" s="99"/>
      <c r="F50" s="23"/>
      <c r="G50" s="27"/>
      <c r="H50" s="24"/>
      <c r="I50" s="99"/>
    </row>
    <row r="51" spans="1:9" ht="15">
      <c r="A51" s="1" t="s">
        <v>4</v>
      </c>
      <c r="B51" s="2">
        <v>8</v>
      </c>
      <c r="C51" s="24">
        <f>SUM(C46:C48)</f>
        <v>4384</v>
      </c>
      <c r="D51" s="67"/>
      <c r="E51" s="100">
        <f>SUM(E46:E48)</f>
        <v>3891</v>
      </c>
      <c r="F51" s="23"/>
      <c r="G51" s="24">
        <f>SUM(G46:G48)</f>
        <v>4384</v>
      </c>
      <c r="H51" s="24"/>
      <c r="I51" s="100">
        <f>SUM(I46:I48)</f>
        <v>3891</v>
      </c>
    </row>
    <row r="52" spans="3:9" ht="7.5" customHeight="1" thickBot="1">
      <c r="C52" s="49"/>
      <c r="D52" s="67"/>
      <c r="E52" s="101"/>
      <c r="F52" s="23"/>
      <c r="G52" s="49"/>
      <c r="H52" s="24"/>
      <c r="I52" s="101"/>
    </row>
    <row r="53" spans="3:9" ht="15">
      <c r="C53" s="24"/>
      <c r="D53" s="67"/>
      <c r="E53" s="100"/>
      <c r="F53" s="24"/>
      <c r="G53" s="24"/>
      <c r="H53" s="24"/>
      <c r="I53" s="100"/>
    </row>
    <row r="54" spans="1:9" ht="15">
      <c r="A54" s="1" t="s">
        <v>89</v>
      </c>
      <c r="B54" s="2">
        <v>24</v>
      </c>
      <c r="C54" s="76">
        <v>3.46</v>
      </c>
      <c r="D54" s="77"/>
      <c r="E54" s="102">
        <v>4.29</v>
      </c>
      <c r="F54" s="76"/>
      <c r="G54" s="76">
        <v>3.46</v>
      </c>
      <c r="H54" s="76"/>
      <c r="I54" s="102">
        <v>4.29</v>
      </c>
    </row>
    <row r="55" spans="3:9" ht="7.5" customHeight="1" thickBot="1">
      <c r="C55" s="78"/>
      <c r="D55" s="77"/>
      <c r="E55" s="103"/>
      <c r="F55" s="76"/>
      <c r="G55" s="78"/>
      <c r="H55" s="76"/>
      <c r="I55" s="103"/>
    </row>
    <row r="56" spans="3:9" ht="15">
      <c r="C56" s="76"/>
      <c r="D56" s="77"/>
      <c r="E56" s="104"/>
      <c r="F56" s="76"/>
      <c r="G56" s="76"/>
      <c r="H56" s="76"/>
      <c r="I56" s="104"/>
    </row>
    <row r="57" spans="1:9" ht="15">
      <c r="A57" s="1" t="s">
        <v>90</v>
      </c>
      <c r="B57" s="2">
        <v>24</v>
      </c>
      <c r="C57" s="76">
        <v>3.46</v>
      </c>
      <c r="D57" s="77"/>
      <c r="E57" s="102">
        <v>3.17</v>
      </c>
      <c r="F57" s="76"/>
      <c r="G57" s="76">
        <v>3.46</v>
      </c>
      <c r="H57" s="76"/>
      <c r="I57" s="102">
        <v>3.17</v>
      </c>
    </row>
    <row r="58" spans="3:9" ht="7.5" customHeight="1" thickBot="1">
      <c r="C58" s="79" t="s">
        <v>55</v>
      </c>
      <c r="D58" s="38"/>
      <c r="E58" s="105"/>
      <c r="F58" s="80"/>
      <c r="G58" s="79" t="s">
        <v>55</v>
      </c>
      <c r="H58" s="80"/>
      <c r="I58" s="105"/>
    </row>
    <row r="59" spans="3:9" ht="15">
      <c r="C59" s="11"/>
      <c r="D59" s="32"/>
      <c r="E59" s="11"/>
      <c r="F59" s="11"/>
      <c r="G59" s="11"/>
      <c r="H59" s="11"/>
      <c r="I59" s="11"/>
    </row>
    <row r="60" spans="1:9" ht="15">
      <c r="A60" s="136" t="s">
        <v>130</v>
      </c>
      <c r="B60" s="136"/>
      <c r="C60" s="136"/>
      <c r="D60" s="136"/>
      <c r="E60" s="136"/>
      <c r="F60" s="136"/>
      <c r="G60" s="136"/>
      <c r="H60" s="136"/>
      <c r="I60" s="136"/>
    </row>
    <row r="61" spans="1:9" ht="15">
      <c r="A61" s="136"/>
      <c r="B61" s="136"/>
      <c r="C61" s="136"/>
      <c r="D61" s="136"/>
      <c r="E61" s="136"/>
      <c r="F61" s="136"/>
      <c r="G61" s="136"/>
      <c r="H61" s="136"/>
      <c r="I61" s="136"/>
    </row>
    <row r="62" spans="1:9" ht="8.2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5">
      <c r="A63" s="1" t="s">
        <v>114</v>
      </c>
      <c r="B63" s="31"/>
      <c r="C63" s="31"/>
      <c r="D63" s="31"/>
      <c r="E63" s="31"/>
      <c r="F63" s="31"/>
      <c r="G63" s="31"/>
      <c r="H63" s="31"/>
      <c r="I63" s="31"/>
    </row>
    <row r="64" spans="1:9" ht="126.75" customHeight="1">
      <c r="A64" s="61"/>
      <c r="B64" s="62"/>
      <c r="C64" s="36"/>
      <c r="D64" s="36"/>
      <c r="E64" s="36"/>
      <c r="F64" s="36"/>
      <c r="G64" s="36"/>
      <c r="H64" s="36"/>
      <c r="I64" s="36"/>
    </row>
    <row r="65" spans="1:9" ht="15">
      <c r="A65" s="60" t="s">
        <v>131</v>
      </c>
      <c r="B65" s="22"/>
      <c r="C65" s="22"/>
      <c r="D65" s="22"/>
      <c r="E65" s="22"/>
      <c r="F65" s="22"/>
      <c r="G65" s="22"/>
      <c r="H65" s="22"/>
      <c r="I65" s="59" t="s">
        <v>110</v>
      </c>
    </row>
    <row r="79" spans="3:9" ht="15">
      <c r="C79" s="6"/>
      <c r="E79" s="6"/>
      <c r="G79" s="6"/>
      <c r="I79" s="6"/>
    </row>
    <row r="84" spans="3:9" ht="15">
      <c r="C84" s="7"/>
      <c r="E84" s="7"/>
      <c r="G84" s="7"/>
      <c r="I84" s="7"/>
    </row>
    <row r="87" spans="3:9" ht="15">
      <c r="C87" s="7"/>
      <c r="E87" s="7"/>
      <c r="G87" s="7"/>
      <c r="I87" s="7"/>
    </row>
  </sheetData>
  <mergeCells count="8">
    <mergeCell ref="A60:I61"/>
    <mergeCell ref="A1:I1"/>
    <mergeCell ref="A6:I6"/>
    <mergeCell ref="A7:I7"/>
    <mergeCell ref="C12:E12"/>
    <mergeCell ref="G12:I12"/>
    <mergeCell ref="A2:I2"/>
    <mergeCell ref="A3:I3"/>
  </mergeCells>
  <printOptions/>
  <pageMargins left="0.64" right="0.5" top="0.5" bottom="0.25" header="0.22" footer="0.18"/>
  <pageSetup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zoomScale="80" zoomScaleNormal="80" workbookViewId="0" topLeftCell="A1">
      <selection activeCell="A1" sqref="A1:G1"/>
    </sheetView>
  </sheetViews>
  <sheetFormatPr defaultColWidth="9.140625" defaultRowHeight="12.75"/>
  <cols>
    <col min="1" max="1" width="3.7109375" style="1" customWidth="1"/>
    <col min="2" max="2" width="43.281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9" width="8.8515625" style="1" customWidth="1"/>
    <col min="90" max="16384" width="9.140625" style="1" customWidth="1"/>
  </cols>
  <sheetData>
    <row r="1" spans="1:7" ht="15">
      <c r="A1" s="137" t="str">
        <f>'IS'!A1</f>
        <v>PRINSIPTEK CORPORATION BERHAD </v>
      </c>
      <c r="B1" s="137"/>
      <c r="C1" s="137"/>
      <c r="D1" s="137"/>
      <c r="E1" s="137"/>
      <c r="F1" s="137"/>
      <c r="G1" s="137"/>
    </row>
    <row r="2" spans="1:7" ht="15">
      <c r="A2" s="137" t="str">
        <f>'IS'!A2</f>
        <v>(Company No. 595000-H)</v>
      </c>
      <c r="B2" s="137"/>
      <c r="C2" s="137"/>
      <c r="D2" s="137"/>
      <c r="E2" s="137"/>
      <c r="F2" s="137"/>
      <c r="G2" s="137"/>
    </row>
    <row r="3" spans="1:7" ht="15" customHeight="1">
      <c r="A3" s="137" t="str">
        <f>'IS'!A3</f>
        <v>(Incorporated in Malaysia)</v>
      </c>
      <c r="B3" s="137"/>
      <c r="C3" s="137"/>
      <c r="D3" s="137"/>
      <c r="E3" s="137"/>
      <c r="F3" s="137"/>
      <c r="G3" s="137"/>
    </row>
    <row r="4" spans="1:7" ht="8.25" customHeight="1">
      <c r="A4" s="34"/>
      <c r="B4" s="34"/>
      <c r="C4" s="34"/>
      <c r="D4" s="34"/>
      <c r="E4" s="34"/>
      <c r="F4" s="34"/>
      <c r="G4" s="34"/>
    </row>
    <row r="5" spans="1:7" s="25" customFormat="1" ht="4.5" customHeight="1" thickBot="1">
      <c r="A5" s="38"/>
      <c r="B5" s="38"/>
      <c r="C5" s="38"/>
      <c r="D5" s="38"/>
      <c r="E5" s="38"/>
      <c r="F5" s="38"/>
      <c r="G5" s="38"/>
    </row>
    <row r="6" spans="1:7" ht="15">
      <c r="A6" s="141" t="s">
        <v>52</v>
      </c>
      <c r="B6" s="141"/>
      <c r="C6" s="141"/>
      <c r="D6" s="141"/>
      <c r="E6" s="141"/>
      <c r="F6" s="141"/>
      <c r="G6" s="141"/>
    </row>
    <row r="7" spans="1:7" ht="15.75" thickBot="1">
      <c r="A7" s="139" t="str">
        <f>'IS'!A7</f>
        <v>FOR THE FIRST FINANCIAL QUARTER ENDED 31 MARCH 2005</v>
      </c>
      <c r="B7" s="139"/>
      <c r="C7" s="139"/>
      <c r="D7" s="139"/>
      <c r="E7" s="139"/>
      <c r="F7" s="139"/>
      <c r="G7" s="139"/>
    </row>
    <row r="8" spans="1:7" s="25" customFormat="1" ht="4.5" customHeight="1">
      <c r="A8" s="65"/>
      <c r="B8" s="65"/>
      <c r="C8" s="65"/>
      <c r="D8" s="65"/>
      <c r="E8" s="65"/>
      <c r="F8" s="65"/>
      <c r="G8" s="65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20" t="s">
        <v>34</v>
      </c>
      <c r="B10" s="18"/>
      <c r="C10" s="18"/>
      <c r="D10" s="18"/>
      <c r="E10" s="18"/>
      <c r="F10" s="18"/>
      <c r="G10" s="18"/>
    </row>
    <row r="11" spans="1:7" ht="5.25" customHeight="1">
      <c r="A11" s="20"/>
      <c r="B11" s="18"/>
      <c r="C11" s="18"/>
      <c r="D11" s="18"/>
      <c r="E11" s="18"/>
      <c r="F11" s="18"/>
      <c r="G11" s="18"/>
    </row>
    <row r="12" spans="1:7" ht="15">
      <c r="A12" s="20"/>
      <c r="B12" s="18"/>
      <c r="C12" s="18"/>
      <c r="D12" s="18"/>
      <c r="E12" s="2" t="s">
        <v>95</v>
      </c>
      <c r="F12" s="2"/>
      <c r="G12" s="106" t="s">
        <v>96</v>
      </c>
    </row>
    <row r="13" spans="1:7" ht="15">
      <c r="A13" s="20"/>
      <c r="E13" s="32" t="s">
        <v>84</v>
      </c>
      <c r="G13" s="92" t="s">
        <v>85</v>
      </c>
    </row>
    <row r="14" spans="5:11" s="18" customFormat="1" ht="15">
      <c r="E14" s="32" t="s">
        <v>77</v>
      </c>
      <c r="F14" s="32"/>
      <c r="G14" s="92" t="s">
        <v>78</v>
      </c>
      <c r="I14" s="1"/>
      <c r="J14" s="1"/>
      <c r="K14" s="1"/>
    </row>
    <row r="15" spans="3:11" s="18" customFormat="1" ht="15">
      <c r="C15" s="18" t="s">
        <v>5</v>
      </c>
      <c r="E15" s="8" t="str">
        <f>'IS'!C17</f>
        <v>31.03.2005</v>
      </c>
      <c r="F15" s="32"/>
      <c r="G15" s="93" t="s">
        <v>126</v>
      </c>
      <c r="I15" s="1"/>
      <c r="J15" s="1"/>
      <c r="K15" s="1"/>
    </row>
    <row r="16" spans="3:11" s="18" customFormat="1" ht="6.75" customHeight="1">
      <c r="C16" s="85"/>
      <c r="E16" s="34"/>
      <c r="F16" s="32"/>
      <c r="G16" s="94"/>
      <c r="I16" s="1"/>
      <c r="J16" s="1"/>
      <c r="K16" s="1"/>
    </row>
    <row r="17" spans="5:11" s="18" customFormat="1" ht="7.5" customHeight="1">
      <c r="E17" s="8"/>
      <c r="F17" s="32"/>
      <c r="G17" s="93"/>
      <c r="I17" s="1"/>
      <c r="J17" s="1"/>
      <c r="K17" s="1"/>
    </row>
    <row r="18" spans="3:13" s="20" customFormat="1" ht="15">
      <c r="C18" s="35"/>
      <c r="D18" s="35"/>
      <c r="E18" s="32" t="s">
        <v>0</v>
      </c>
      <c r="F18" s="32"/>
      <c r="G18" s="92" t="s">
        <v>0</v>
      </c>
      <c r="H18" s="18"/>
      <c r="I18" s="1"/>
      <c r="J18" s="1"/>
      <c r="K18" s="1"/>
      <c r="L18" s="18"/>
      <c r="M18" s="18"/>
    </row>
    <row r="19" spans="3:13" s="20" customFormat="1" ht="6" customHeight="1">
      <c r="C19" s="35"/>
      <c r="D19" s="35"/>
      <c r="E19" s="32"/>
      <c r="F19" s="32"/>
      <c r="G19" s="92"/>
      <c r="H19" s="18"/>
      <c r="I19" s="1"/>
      <c r="J19" s="1"/>
      <c r="K19" s="1"/>
      <c r="L19" s="18"/>
      <c r="M19" s="18"/>
    </row>
    <row r="20" spans="1:13" ht="15">
      <c r="A20" s="1" t="s">
        <v>64</v>
      </c>
      <c r="G20" s="95"/>
      <c r="H20" s="18"/>
      <c r="L20" s="18"/>
      <c r="M20" s="18"/>
    </row>
    <row r="21" spans="2:13" ht="15">
      <c r="B21" s="1" t="s">
        <v>28</v>
      </c>
      <c r="E21" s="23">
        <v>10478</v>
      </c>
      <c r="F21" s="23"/>
      <c r="G21" s="97">
        <v>10189</v>
      </c>
      <c r="H21" s="18"/>
      <c r="L21" s="18"/>
      <c r="M21" s="18"/>
    </row>
    <row r="22" spans="2:13" ht="15">
      <c r="B22" s="1" t="s">
        <v>92</v>
      </c>
      <c r="E22" s="23">
        <v>27525</v>
      </c>
      <c r="F22" s="23"/>
      <c r="G22" s="97">
        <v>27494</v>
      </c>
      <c r="H22" s="18"/>
      <c r="L22" s="18"/>
      <c r="M22" s="18"/>
    </row>
    <row r="23" spans="2:13" ht="15">
      <c r="B23" s="1" t="s">
        <v>53</v>
      </c>
      <c r="E23" s="23">
        <v>5</v>
      </c>
      <c r="F23" s="23"/>
      <c r="G23" s="97">
        <v>5</v>
      </c>
      <c r="H23" s="18"/>
      <c r="L23" s="18"/>
      <c r="M23" s="18"/>
    </row>
    <row r="24" spans="2:13" ht="15">
      <c r="B24" s="1" t="s">
        <v>116</v>
      </c>
      <c r="C24" s="2">
        <v>21</v>
      </c>
      <c r="E24" s="23">
        <v>5011</v>
      </c>
      <c r="F24" s="23"/>
      <c r="G24" s="97">
        <v>5011</v>
      </c>
      <c r="H24" s="18"/>
      <c r="L24" s="18"/>
      <c r="M24" s="18"/>
    </row>
    <row r="25" spans="2:13" ht="15">
      <c r="B25" s="1" t="s">
        <v>67</v>
      </c>
      <c r="E25" s="23">
        <v>47463</v>
      </c>
      <c r="F25" s="23"/>
      <c r="G25" s="97">
        <v>47572</v>
      </c>
      <c r="H25" s="18"/>
      <c r="L25" s="18"/>
      <c r="M25" s="18"/>
    </row>
    <row r="26" spans="5:13" ht="7.5" customHeight="1">
      <c r="E26" s="23"/>
      <c r="F26" s="23"/>
      <c r="G26" s="97"/>
      <c r="H26" s="18"/>
      <c r="L26" s="18"/>
      <c r="M26" s="18"/>
    </row>
    <row r="27" spans="5:13" ht="9" customHeight="1">
      <c r="E27" s="27"/>
      <c r="F27" s="23"/>
      <c r="G27" s="99"/>
      <c r="H27" s="18"/>
      <c r="L27" s="18"/>
      <c r="M27" s="18"/>
    </row>
    <row r="28" spans="2:13" ht="15">
      <c r="B28" s="1" t="s">
        <v>87</v>
      </c>
      <c r="E28" s="24">
        <f>SUM(E21:E25)</f>
        <v>90482</v>
      </c>
      <c r="F28" s="23"/>
      <c r="G28" s="100">
        <f>SUM(G21:G25)</f>
        <v>90271</v>
      </c>
      <c r="H28" s="18"/>
      <c r="L28" s="18"/>
      <c r="M28" s="18"/>
    </row>
    <row r="29" spans="5:13" ht="8.25" customHeight="1">
      <c r="E29" s="26"/>
      <c r="F29" s="23"/>
      <c r="G29" s="98"/>
      <c r="H29" s="18"/>
      <c r="L29" s="18"/>
      <c r="M29" s="18"/>
    </row>
    <row r="30" spans="5:13" ht="11.25" customHeight="1">
      <c r="E30" s="24"/>
      <c r="F30" s="23"/>
      <c r="G30" s="100"/>
      <c r="H30" s="18"/>
      <c r="L30" s="18"/>
      <c r="M30" s="18"/>
    </row>
    <row r="31" spans="1:13" ht="15">
      <c r="A31" s="1" t="s">
        <v>6</v>
      </c>
      <c r="E31" s="23"/>
      <c r="F31" s="23"/>
      <c r="G31" s="97"/>
      <c r="H31" s="18"/>
      <c r="L31" s="18"/>
      <c r="M31" s="18"/>
    </row>
    <row r="32" spans="2:13" ht="15">
      <c r="B32" s="1" t="s">
        <v>7</v>
      </c>
      <c r="E32" s="23">
        <v>15</v>
      </c>
      <c r="F32" s="23"/>
      <c r="G32" s="97">
        <v>21</v>
      </c>
      <c r="H32" s="18"/>
      <c r="L32" s="18"/>
      <c r="M32" s="18"/>
    </row>
    <row r="33" spans="2:13" ht="15">
      <c r="B33" s="1" t="s">
        <v>86</v>
      </c>
      <c r="E33" s="23">
        <v>80104</v>
      </c>
      <c r="F33" s="23"/>
      <c r="G33" s="97">
        <v>70727</v>
      </c>
      <c r="H33" s="18"/>
      <c r="L33" s="18"/>
      <c r="M33" s="18"/>
    </row>
    <row r="34" spans="2:13" ht="15">
      <c r="B34" s="1" t="s">
        <v>127</v>
      </c>
      <c r="E34" s="23">
        <v>9612</v>
      </c>
      <c r="F34" s="23"/>
      <c r="G34" s="97">
        <v>9671</v>
      </c>
      <c r="H34" s="18"/>
      <c r="L34" s="18"/>
      <c r="M34" s="18"/>
    </row>
    <row r="35" spans="2:13" ht="15">
      <c r="B35" s="1" t="s">
        <v>65</v>
      </c>
      <c r="E35" s="23">
        <v>151361</v>
      </c>
      <c r="F35" s="23"/>
      <c r="G35" s="97">
        <v>160586</v>
      </c>
      <c r="H35" s="18"/>
      <c r="L35" s="18"/>
      <c r="M35" s="18"/>
    </row>
    <row r="36" spans="2:13" ht="15">
      <c r="B36" s="1" t="s">
        <v>57</v>
      </c>
      <c r="E36" s="23">
        <v>27060</v>
      </c>
      <c r="F36" s="23"/>
      <c r="G36" s="97">
        <v>24176</v>
      </c>
      <c r="H36" s="18"/>
      <c r="L36" s="18"/>
      <c r="M36" s="18"/>
    </row>
    <row r="37" spans="2:13" ht="15">
      <c r="B37" s="1" t="s">
        <v>8</v>
      </c>
      <c r="E37" s="23">
        <v>4042</v>
      </c>
      <c r="F37" s="23"/>
      <c r="G37" s="97">
        <v>610</v>
      </c>
      <c r="H37" s="18"/>
      <c r="L37" s="18"/>
      <c r="M37" s="18"/>
    </row>
    <row r="38" spans="5:13" ht="7.5" customHeight="1">
      <c r="E38" s="23"/>
      <c r="F38" s="68"/>
      <c r="G38" s="97"/>
      <c r="H38" s="18"/>
      <c r="L38" s="18"/>
      <c r="M38" s="18"/>
    </row>
    <row r="39" spans="5:13" ht="7.5" customHeight="1">
      <c r="E39" s="27"/>
      <c r="F39" s="68"/>
      <c r="G39" s="99"/>
      <c r="H39" s="18"/>
      <c r="L39" s="18"/>
      <c r="M39" s="18"/>
    </row>
    <row r="40" spans="2:13" ht="15">
      <c r="B40" s="1" t="s">
        <v>9</v>
      </c>
      <c r="E40" s="24">
        <f>SUM(E32:E39)</f>
        <v>272194</v>
      </c>
      <c r="F40" s="23"/>
      <c r="G40" s="100">
        <f>SUM(G32:G39)</f>
        <v>265791</v>
      </c>
      <c r="H40" s="18"/>
      <c r="L40" s="18"/>
      <c r="M40" s="18"/>
    </row>
    <row r="41" spans="5:13" ht="7.5" customHeight="1">
      <c r="E41" s="26"/>
      <c r="F41" s="68"/>
      <c r="G41" s="98"/>
      <c r="H41" s="18"/>
      <c r="L41" s="18"/>
      <c r="M41" s="18"/>
    </row>
    <row r="42" spans="5:13" ht="11.25" customHeight="1">
      <c r="E42" s="23"/>
      <c r="F42" s="68"/>
      <c r="G42" s="97"/>
      <c r="H42" s="18"/>
      <c r="L42" s="18"/>
      <c r="M42" s="18"/>
    </row>
    <row r="43" spans="1:13" ht="15">
      <c r="A43" s="1" t="s">
        <v>10</v>
      </c>
      <c r="E43" s="23"/>
      <c r="F43" s="23"/>
      <c r="G43" s="97"/>
      <c r="H43" s="18"/>
      <c r="L43" s="18"/>
      <c r="M43" s="18"/>
    </row>
    <row r="44" spans="2:13" ht="15">
      <c r="B44" s="1" t="s">
        <v>58</v>
      </c>
      <c r="E44" s="23">
        <v>20221</v>
      </c>
      <c r="F44" s="23"/>
      <c r="G44" s="97">
        <v>24885</v>
      </c>
      <c r="H44" s="18"/>
      <c r="L44" s="18"/>
      <c r="M44" s="18"/>
    </row>
    <row r="45" spans="2:13" ht="15">
      <c r="B45" s="1" t="s">
        <v>66</v>
      </c>
      <c r="E45" s="23">
        <v>101019</v>
      </c>
      <c r="F45" s="23"/>
      <c r="G45" s="97">
        <v>105285</v>
      </c>
      <c r="H45" s="18"/>
      <c r="L45" s="18"/>
      <c r="M45" s="18"/>
    </row>
    <row r="46" spans="2:13" ht="15">
      <c r="B46" s="1" t="s">
        <v>29</v>
      </c>
      <c r="E46" s="23">
        <v>2351</v>
      </c>
      <c r="F46" s="23"/>
      <c r="G46" s="97">
        <v>3033</v>
      </c>
      <c r="H46" s="18"/>
      <c r="L46" s="18"/>
      <c r="M46" s="18"/>
    </row>
    <row r="47" spans="2:13" ht="15">
      <c r="B47" s="1" t="s">
        <v>108</v>
      </c>
      <c r="C47" s="2">
        <v>21</v>
      </c>
      <c r="E47" s="23">
        <v>55</v>
      </c>
      <c r="F47" s="23"/>
      <c r="G47" s="97">
        <v>54</v>
      </c>
      <c r="H47" s="18"/>
      <c r="L47" s="18"/>
      <c r="M47" s="18"/>
    </row>
    <row r="48" spans="2:13" ht="15">
      <c r="B48" s="1" t="s">
        <v>30</v>
      </c>
      <c r="C48" s="2">
        <v>21</v>
      </c>
      <c r="E48" s="23">
        <v>65656</v>
      </c>
      <c r="F48" s="23"/>
      <c r="G48" s="97">
        <v>53831</v>
      </c>
      <c r="H48" s="18"/>
      <c r="L48" s="18"/>
      <c r="M48" s="18"/>
    </row>
    <row r="49" spans="5:13" ht="7.5" customHeight="1">
      <c r="E49" s="23" t="s">
        <v>55</v>
      </c>
      <c r="F49" s="68"/>
      <c r="G49" s="97" t="s">
        <v>55</v>
      </c>
      <c r="H49" s="18"/>
      <c r="L49" s="18"/>
      <c r="M49" s="18"/>
    </row>
    <row r="50" spans="5:13" ht="7.5" customHeight="1">
      <c r="E50" s="69"/>
      <c r="F50" s="68"/>
      <c r="G50" s="107"/>
      <c r="H50" s="18"/>
      <c r="L50" s="18"/>
      <c r="M50" s="18"/>
    </row>
    <row r="51" spans="2:13" ht="15">
      <c r="B51" s="1" t="s">
        <v>11</v>
      </c>
      <c r="E51" s="24">
        <f>SUM(E44:E50)</f>
        <v>189302</v>
      </c>
      <c r="F51" s="23"/>
      <c r="G51" s="100">
        <f>SUM(G44:G50)</f>
        <v>187088</v>
      </c>
      <c r="H51" s="18"/>
      <c r="L51" s="18"/>
      <c r="M51" s="18"/>
    </row>
    <row r="52" spans="5:13" ht="7.5" customHeight="1">
      <c r="E52" s="70"/>
      <c r="F52" s="68"/>
      <c r="G52" s="108"/>
      <c r="H52" s="18"/>
      <c r="L52" s="18"/>
      <c r="M52" s="18"/>
    </row>
    <row r="53" spans="5:13" ht="8.25" customHeight="1">
      <c r="E53" s="71"/>
      <c r="F53" s="68"/>
      <c r="G53" s="109"/>
      <c r="H53" s="18"/>
      <c r="L53" s="18"/>
      <c r="M53" s="18"/>
    </row>
    <row r="54" spans="1:13" ht="15">
      <c r="A54" s="1" t="s">
        <v>12</v>
      </c>
      <c r="E54" s="23">
        <f>E40-E51</f>
        <v>82892</v>
      </c>
      <c r="F54" s="23"/>
      <c r="G54" s="97">
        <f>G40-G51</f>
        <v>78703</v>
      </c>
      <c r="H54" s="18"/>
      <c r="L54" s="18"/>
      <c r="M54" s="18"/>
    </row>
    <row r="55" spans="5:13" ht="6" customHeight="1">
      <c r="E55" s="70"/>
      <c r="F55" s="68"/>
      <c r="G55" s="108"/>
      <c r="H55" s="18"/>
      <c r="L55" s="18"/>
      <c r="M55" s="18"/>
    </row>
    <row r="56" spans="5:13" ht="6.75" customHeight="1">
      <c r="E56" s="71"/>
      <c r="F56" s="68"/>
      <c r="G56" s="109"/>
      <c r="H56" s="18"/>
      <c r="L56" s="18"/>
      <c r="M56" s="18"/>
    </row>
    <row r="57" spans="5:13" ht="15">
      <c r="E57" s="23">
        <f>E54+E28</f>
        <v>173374</v>
      </c>
      <c r="F57" s="23"/>
      <c r="G57" s="97">
        <f>G54+G28</f>
        <v>168974</v>
      </c>
      <c r="H57" s="18"/>
      <c r="L57" s="18"/>
      <c r="M57" s="18"/>
    </row>
    <row r="58" spans="5:13" ht="7.5" customHeight="1" thickBot="1">
      <c r="E58" s="72"/>
      <c r="F58" s="68"/>
      <c r="G58" s="110"/>
      <c r="H58" s="18"/>
      <c r="L58" s="18"/>
      <c r="M58" s="18"/>
    </row>
    <row r="59" spans="5:13" ht="9.75" customHeight="1">
      <c r="E59" s="23" t="s">
        <v>55</v>
      </c>
      <c r="F59" s="23"/>
      <c r="G59" s="97" t="s">
        <v>55</v>
      </c>
      <c r="H59" s="18"/>
      <c r="L59" s="18"/>
      <c r="M59" s="18"/>
    </row>
    <row r="60" spans="1:13" ht="15">
      <c r="A60" s="1" t="s">
        <v>13</v>
      </c>
      <c r="E60" s="23">
        <v>63389</v>
      </c>
      <c r="F60" s="23"/>
      <c r="G60" s="97">
        <v>63389</v>
      </c>
      <c r="H60" s="18"/>
      <c r="L60" s="18"/>
      <c r="M60" s="18"/>
    </row>
    <row r="61" spans="1:13" ht="15">
      <c r="A61" s="1" t="s">
        <v>93</v>
      </c>
      <c r="E61" s="23"/>
      <c r="F61" s="23"/>
      <c r="G61" s="97"/>
      <c r="H61" s="18"/>
      <c r="L61" s="18"/>
      <c r="M61" s="18"/>
    </row>
    <row r="62" spans="2:13" ht="15">
      <c r="B62" s="1" t="s">
        <v>97</v>
      </c>
      <c r="E62" s="23">
        <v>5</v>
      </c>
      <c r="F62" s="23"/>
      <c r="G62" s="97">
        <v>5</v>
      </c>
      <c r="H62" s="18"/>
      <c r="L62" s="18"/>
      <c r="M62" s="18"/>
    </row>
    <row r="63" spans="1:13" ht="15">
      <c r="A63" s="21" t="s">
        <v>14</v>
      </c>
      <c r="B63" s="21"/>
      <c r="E63" s="23">
        <v>57266</v>
      </c>
      <c r="F63" s="23"/>
      <c r="G63" s="97">
        <v>52882</v>
      </c>
      <c r="H63" s="18"/>
      <c r="L63" s="18"/>
      <c r="M63" s="18"/>
    </row>
    <row r="64" spans="5:13" ht="9" customHeight="1">
      <c r="E64" s="26"/>
      <c r="F64" s="68"/>
      <c r="G64" s="98"/>
      <c r="H64" s="18"/>
      <c r="L64" s="18"/>
      <c r="M64" s="18"/>
    </row>
    <row r="65" spans="5:13" ht="9" customHeight="1">
      <c r="E65" s="23"/>
      <c r="F65" s="68"/>
      <c r="G65" s="97"/>
      <c r="H65" s="18"/>
      <c r="L65" s="18"/>
      <c r="M65" s="18"/>
    </row>
    <row r="66" spans="1:13" ht="15">
      <c r="A66" s="1" t="s">
        <v>15</v>
      </c>
      <c r="E66" s="23">
        <f>SUM(E60:E64)</f>
        <v>120660</v>
      </c>
      <c r="F66" s="23"/>
      <c r="G66" s="97">
        <f>SUM(G60:G64)</f>
        <v>116276</v>
      </c>
      <c r="H66" s="18"/>
      <c r="L66" s="18"/>
      <c r="M66" s="18"/>
    </row>
    <row r="67" spans="1:13" ht="15">
      <c r="A67" s="1" t="s">
        <v>98</v>
      </c>
      <c r="E67" s="23">
        <v>0</v>
      </c>
      <c r="F67" s="23"/>
      <c r="G67" s="97">
        <v>0</v>
      </c>
      <c r="H67" s="18"/>
      <c r="L67" s="18"/>
      <c r="M67" s="18"/>
    </row>
    <row r="68" spans="1:13" ht="15">
      <c r="A68" s="1" t="s">
        <v>60</v>
      </c>
      <c r="E68" s="23">
        <v>234</v>
      </c>
      <c r="F68" s="23"/>
      <c r="G68" s="97">
        <v>182</v>
      </c>
      <c r="H68" s="18"/>
      <c r="L68" s="18"/>
      <c r="M68" s="18"/>
    </row>
    <row r="69" spans="1:13" ht="15">
      <c r="A69" s="1" t="s">
        <v>83</v>
      </c>
      <c r="E69" s="23"/>
      <c r="F69" s="23"/>
      <c r="G69" s="97"/>
      <c r="H69" s="18"/>
      <c r="L69" s="18"/>
      <c r="M69" s="18"/>
    </row>
    <row r="70" spans="2:13" ht="15">
      <c r="B70" s="1" t="s">
        <v>117</v>
      </c>
      <c r="C70" s="2">
        <v>21</v>
      </c>
      <c r="E70" s="23">
        <v>50226</v>
      </c>
      <c r="F70" s="23"/>
      <c r="G70" s="97">
        <v>50245</v>
      </c>
      <c r="H70" s="18"/>
      <c r="L70" s="18"/>
      <c r="M70" s="18"/>
    </row>
    <row r="71" spans="2:13" ht="15">
      <c r="B71" s="1" t="s">
        <v>59</v>
      </c>
      <c r="E71" s="23">
        <v>1416</v>
      </c>
      <c r="F71" s="23"/>
      <c r="G71" s="97">
        <v>1433</v>
      </c>
      <c r="H71" s="18"/>
      <c r="L71" s="18"/>
      <c r="M71" s="18"/>
    </row>
    <row r="72" spans="2:13" ht="15">
      <c r="B72" s="1" t="s">
        <v>31</v>
      </c>
      <c r="E72" s="23">
        <v>838</v>
      </c>
      <c r="F72" s="23"/>
      <c r="G72" s="97">
        <v>838</v>
      </c>
      <c r="H72" s="18"/>
      <c r="L72" s="18"/>
      <c r="M72" s="18"/>
    </row>
    <row r="73" spans="5:13" ht="7.5" customHeight="1">
      <c r="E73" s="26"/>
      <c r="F73" s="68"/>
      <c r="G73" s="98"/>
      <c r="H73" s="18"/>
      <c r="L73" s="18"/>
      <c r="M73" s="18"/>
    </row>
    <row r="74" spans="5:13" ht="7.5" customHeight="1">
      <c r="E74" s="71"/>
      <c r="F74" s="68"/>
      <c r="G74" s="109"/>
      <c r="H74" s="18"/>
      <c r="L74" s="18"/>
      <c r="M74" s="18"/>
    </row>
    <row r="75" spans="2:13" ht="15">
      <c r="B75" s="1" t="s">
        <v>88</v>
      </c>
      <c r="E75" s="23">
        <f>SUM(E70:E72)</f>
        <v>52480</v>
      </c>
      <c r="F75" s="23"/>
      <c r="G75" s="97">
        <f>SUM(G70:G72)</f>
        <v>52516</v>
      </c>
      <c r="H75" s="18"/>
      <c r="L75" s="18"/>
      <c r="M75" s="18"/>
    </row>
    <row r="76" spans="5:13" ht="6" customHeight="1">
      <c r="E76" s="70"/>
      <c r="F76" s="68"/>
      <c r="G76" s="108"/>
      <c r="H76" s="18"/>
      <c r="L76" s="18"/>
      <c r="M76" s="18"/>
    </row>
    <row r="77" spans="5:13" ht="9" customHeight="1">
      <c r="E77" s="73"/>
      <c r="F77" s="68"/>
      <c r="G77" s="111"/>
      <c r="H77" s="18"/>
      <c r="L77" s="18"/>
      <c r="M77" s="18"/>
    </row>
    <row r="78" spans="5:13" ht="15">
      <c r="E78" s="23">
        <f>E66+E75+E67+E68</f>
        <v>173374</v>
      </c>
      <c r="F78" s="23"/>
      <c r="G78" s="97">
        <f>G66+G75+G67+G68</f>
        <v>168974</v>
      </c>
      <c r="H78" s="18"/>
      <c r="L78" s="18"/>
      <c r="M78" s="18"/>
    </row>
    <row r="79" spans="5:13" ht="7.5" customHeight="1" thickBot="1">
      <c r="E79" s="72"/>
      <c r="F79" s="68"/>
      <c r="G79" s="110"/>
      <c r="H79" s="18"/>
      <c r="L79" s="18"/>
      <c r="M79" s="18"/>
    </row>
    <row r="80" spans="5:13" ht="8.25" customHeight="1">
      <c r="E80" s="23"/>
      <c r="F80" s="23"/>
      <c r="G80" s="97"/>
      <c r="H80" s="18"/>
      <c r="L80" s="18"/>
      <c r="M80" s="18"/>
    </row>
    <row r="81" spans="1:13" ht="15.75" thickBot="1">
      <c r="A81" s="1" t="s">
        <v>16</v>
      </c>
      <c r="E81" s="74">
        <f>(E66-E25)/(E60*2)</f>
        <v>0.5773635804319361</v>
      </c>
      <c r="F81" s="75"/>
      <c r="G81" s="112">
        <f>(G66-G25)/(G60*2)</f>
        <v>0.54192367760968</v>
      </c>
      <c r="H81" s="18"/>
      <c r="L81" s="18"/>
      <c r="M81" s="18"/>
    </row>
    <row r="82" spans="5:13" ht="15">
      <c r="E82" s="83"/>
      <c r="F82" s="75"/>
      <c r="G82" s="83"/>
      <c r="H82" s="18"/>
      <c r="L82" s="18"/>
      <c r="M82" s="18"/>
    </row>
    <row r="83" spans="1:8" ht="15" customHeight="1">
      <c r="A83" s="136" t="s">
        <v>132</v>
      </c>
      <c r="B83" s="136"/>
      <c r="C83" s="136"/>
      <c r="D83" s="136"/>
      <c r="E83" s="136"/>
      <c r="F83" s="136"/>
      <c r="G83" s="136"/>
      <c r="H83" s="84"/>
    </row>
    <row r="84" spans="1:8" ht="15">
      <c r="A84" s="136"/>
      <c r="B84" s="136"/>
      <c r="C84" s="136"/>
      <c r="D84" s="136"/>
      <c r="E84" s="136"/>
      <c r="F84" s="136"/>
      <c r="G84" s="136"/>
      <c r="H84" s="84"/>
    </row>
    <row r="85" spans="2:13" ht="7.5" customHeight="1">
      <c r="B85" s="2"/>
      <c r="C85" s="11"/>
      <c r="D85" s="11"/>
      <c r="E85" s="32"/>
      <c r="F85" s="11"/>
      <c r="G85" s="11"/>
      <c r="H85" s="18"/>
      <c r="L85" s="18"/>
      <c r="M85" s="18"/>
    </row>
    <row r="86" spans="1:13" ht="15">
      <c r="A86" s="1" t="str">
        <f>'IS'!A63</f>
        <v>The notes set out on pages 5 to 12 form an integral part of the interim financial report.</v>
      </c>
      <c r="E86" s="15"/>
      <c r="F86" s="4"/>
      <c r="G86" s="15"/>
      <c r="H86" s="18"/>
      <c r="L86" s="18"/>
      <c r="M86" s="18"/>
    </row>
    <row r="87" spans="1:13" ht="4.5" customHeight="1">
      <c r="A87" s="61"/>
      <c r="B87" s="62"/>
      <c r="C87" s="36"/>
      <c r="D87" s="36"/>
      <c r="E87" s="36"/>
      <c r="F87" s="36"/>
      <c r="G87" s="36"/>
      <c r="H87" s="18"/>
      <c r="L87" s="18"/>
      <c r="M87" s="18"/>
    </row>
    <row r="88" spans="1:13" ht="15">
      <c r="A88" s="60" t="str">
        <f>'IS'!A65</f>
        <v>PCB Interim Financial Report For First Quarter Ended 31.03.2005</v>
      </c>
      <c r="B88" s="22"/>
      <c r="C88" s="22"/>
      <c r="D88" s="22"/>
      <c r="E88" s="22"/>
      <c r="F88" s="22"/>
      <c r="G88" s="59" t="s">
        <v>111</v>
      </c>
      <c r="H88" s="18"/>
      <c r="L88" s="18"/>
      <c r="M88" s="18"/>
    </row>
    <row r="89" spans="8:13" ht="15">
      <c r="H89" s="18"/>
      <c r="L89" s="18"/>
      <c r="M89" s="18"/>
    </row>
    <row r="90" spans="5:13" ht="15" hidden="1">
      <c r="E90" s="23">
        <f>E78-E57</f>
        <v>0</v>
      </c>
      <c r="F90" s="23"/>
      <c r="G90" s="23">
        <f>G78-G57</f>
        <v>0</v>
      </c>
      <c r="H90" s="18"/>
      <c r="L90" s="18"/>
      <c r="M90" s="18"/>
    </row>
    <row r="91" spans="8:13" ht="15">
      <c r="H91" s="18"/>
      <c r="L91" s="18"/>
      <c r="M91" s="18"/>
    </row>
    <row r="92" spans="8:13" ht="15">
      <c r="H92" s="18"/>
      <c r="L92" s="18"/>
      <c r="M92" s="18"/>
    </row>
    <row r="93" spans="8:13" ht="15">
      <c r="H93" s="18"/>
      <c r="L93" s="18"/>
      <c r="M93" s="18"/>
    </row>
    <row r="94" spans="8:13" ht="15">
      <c r="H94" s="18"/>
      <c r="L94" s="18"/>
      <c r="M94" s="18"/>
    </row>
    <row r="95" spans="8:13" ht="15">
      <c r="H95" s="18"/>
      <c r="L95" s="18"/>
      <c r="M95" s="18"/>
    </row>
    <row r="96" spans="8:13" ht="15">
      <c r="H96" s="18"/>
      <c r="L96" s="18"/>
      <c r="M96" s="18"/>
    </row>
    <row r="97" spans="8:13" ht="15">
      <c r="H97" s="18"/>
      <c r="L97" s="18"/>
      <c r="M97" s="18"/>
    </row>
    <row r="98" spans="8:13" ht="15">
      <c r="H98" s="18"/>
      <c r="L98" s="18"/>
      <c r="M98" s="18"/>
    </row>
    <row r="99" spans="8:13" ht="15">
      <c r="H99" s="18"/>
      <c r="L99" s="18"/>
      <c r="M99" s="18"/>
    </row>
    <row r="100" spans="8:13" ht="15">
      <c r="H100" s="18"/>
      <c r="L100" s="18"/>
      <c r="M100" s="18"/>
    </row>
    <row r="101" spans="8:13" ht="15">
      <c r="H101" s="18"/>
      <c r="L101" s="18"/>
      <c r="M101" s="18"/>
    </row>
    <row r="102" spans="8:13" ht="15">
      <c r="H102" s="18"/>
      <c r="L102" s="18"/>
      <c r="M102" s="18"/>
    </row>
    <row r="103" spans="8:13" ht="15">
      <c r="H103" s="18"/>
      <c r="L103" s="18"/>
      <c r="M103" s="18"/>
    </row>
    <row r="104" spans="8:13" ht="15">
      <c r="H104" s="18"/>
      <c r="L104" s="18"/>
      <c r="M104" s="18"/>
    </row>
    <row r="105" spans="8:13" ht="15">
      <c r="H105" s="18"/>
      <c r="L105" s="18"/>
      <c r="M105" s="18"/>
    </row>
    <row r="106" spans="8:13" ht="15">
      <c r="H106" s="18"/>
      <c r="L106" s="18"/>
      <c r="M106" s="18"/>
    </row>
    <row r="107" spans="8:13" ht="15">
      <c r="H107" s="18"/>
      <c r="L107" s="18"/>
      <c r="M107" s="18"/>
    </row>
    <row r="108" spans="8:13" ht="15">
      <c r="H108" s="18"/>
      <c r="L108" s="18"/>
      <c r="M108" s="18"/>
    </row>
    <row r="109" spans="8:13" ht="15">
      <c r="H109" s="18"/>
      <c r="L109" s="18"/>
      <c r="M109" s="18"/>
    </row>
    <row r="110" spans="8:13" ht="15">
      <c r="H110" s="18"/>
      <c r="L110" s="18"/>
      <c r="M110" s="18"/>
    </row>
    <row r="111" spans="8:13" ht="15">
      <c r="H111" s="18"/>
      <c r="L111" s="18"/>
      <c r="M111" s="18"/>
    </row>
    <row r="112" spans="8:13" ht="15">
      <c r="H112" s="18"/>
      <c r="L112" s="18"/>
      <c r="M112" s="18"/>
    </row>
    <row r="113" spans="8:13" ht="15">
      <c r="H113" s="18"/>
      <c r="L113" s="18"/>
      <c r="M113" s="18"/>
    </row>
    <row r="114" spans="8:13" ht="15">
      <c r="H114" s="18"/>
      <c r="L114" s="18"/>
      <c r="M114" s="18"/>
    </row>
    <row r="115" spans="8:13" ht="15">
      <c r="H115" s="18"/>
      <c r="L115" s="18"/>
      <c r="M115" s="18"/>
    </row>
    <row r="116" spans="8:13" ht="15">
      <c r="H116" s="18"/>
      <c r="L116" s="18"/>
      <c r="M116" s="18"/>
    </row>
    <row r="117" spans="8:13" ht="15">
      <c r="H117" s="18"/>
      <c r="L117" s="18"/>
      <c r="M117" s="18"/>
    </row>
    <row r="118" spans="8:13" ht="15">
      <c r="H118" s="18"/>
      <c r="L118" s="18"/>
      <c r="M118" s="18"/>
    </row>
    <row r="119" spans="8:13" ht="15">
      <c r="H119" s="18"/>
      <c r="L119" s="18"/>
      <c r="M119" s="18"/>
    </row>
    <row r="120" spans="8:13" ht="15">
      <c r="H120" s="18"/>
      <c r="L120" s="18"/>
      <c r="M120" s="18"/>
    </row>
    <row r="121" spans="8:13" ht="15">
      <c r="H121" s="18"/>
      <c r="L121" s="18"/>
      <c r="M121" s="18"/>
    </row>
    <row r="122" spans="8:13" ht="15">
      <c r="H122" s="18"/>
      <c r="L122" s="18"/>
      <c r="M122" s="18"/>
    </row>
    <row r="123" spans="8:13" ht="15">
      <c r="H123" s="18"/>
      <c r="L123" s="18"/>
      <c r="M123" s="18"/>
    </row>
    <row r="124" spans="8:13" ht="15">
      <c r="H124" s="18"/>
      <c r="L124" s="18"/>
      <c r="M124" s="18"/>
    </row>
    <row r="125" spans="8:13" ht="15">
      <c r="H125" s="18"/>
      <c r="L125" s="18"/>
      <c r="M125" s="18"/>
    </row>
    <row r="126" spans="8:13" ht="15">
      <c r="H126" s="18"/>
      <c r="L126" s="18"/>
      <c r="M126" s="18"/>
    </row>
    <row r="127" spans="8:13" ht="15">
      <c r="H127" s="18"/>
      <c r="L127" s="18"/>
      <c r="M127" s="18"/>
    </row>
    <row r="128" spans="8:13" ht="15">
      <c r="H128" s="18"/>
      <c r="L128" s="18"/>
      <c r="M128" s="18"/>
    </row>
    <row r="129" spans="8:13" ht="15">
      <c r="H129" s="18"/>
      <c r="L129" s="18"/>
      <c r="M129" s="18"/>
    </row>
    <row r="130" spans="8:13" ht="15">
      <c r="H130" s="18"/>
      <c r="L130" s="18"/>
      <c r="M130" s="18"/>
    </row>
    <row r="131" spans="8:13" ht="15">
      <c r="H131" s="18"/>
      <c r="L131" s="18"/>
      <c r="M131" s="18"/>
    </row>
    <row r="132" spans="8:13" ht="15">
      <c r="H132" s="18"/>
      <c r="L132" s="18"/>
      <c r="M132" s="18"/>
    </row>
    <row r="133" spans="8:13" ht="15">
      <c r="H133" s="18"/>
      <c r="L133" s="18"/>
      <c r="M133" s="18"/>
    </row>
    <row r="134" spans="8:13" ht="15">
      <c r="H134" s="18"/>
      <c r="L134" s="18"/>
      <c r="M134" s="18"/>
    </row>
    <row r="135" spans="8:13" ht="15">
      <c r="H135" s="18"/>
      <c r="L135" s="18"/>
      <c r="M135" s="18"/>
    </row>
    <row r="136" spans="8:13" ht="15">
      <c r="H136" s="18"/>
      <c r="L136" s="18"/>
      <c r="M136" s="18"/>
    </row>
    <row r="137" spans="8:13" ht="15">
      <c r="H137" s="18"/>
      <c r="L137" s="18"/>
      <c r="M137" s="18"/>
    </row>
    <row r="138" spans="8:13" ht="15">
      <c r="H138" s="18"/>
      <c r="L138" s="18"/>
      <c r="M138" s="18"/>
    </row>
    <row r="139" spans="8:13" ht="15">
      <c r="H139" s="18"/>
      <c r="L139" s="18"/>
      <c r="M139" s="18"/>
    </row>
    <row r="140" spans="8:13" ht="15">
      <c r="H140" s="18"/>
      <c r="L140" s="18"/>
      <c r="M140" s="18"/>
    </row>
    <row r="141" spans="8:13" ht="15">
      <c r="H141" s="18"/>
      <c r="L141" s="18"/>
      <c r="M141" s="18"/>
    </row>
    <row r="142" spans="8:13" ht="15">
      <c r="H142" s="18"/>
      <c r="L142" s="18"/>
      <c r="M142" s="18"/>
    </row>
    <row r="143" spans="8:13" ht="15">
      <c r="H143" s="18"/>
      <c r="L143" s="18"/>
      <c r="M143" s="18"/>
    </row>
    <row r="144" spans="8:13" ht="15">
      <c r="H144" s="18"/>
      <c r="L144" s="18"/>
      <c r="M144" s="18"/>
    </row>
    <row r="145" spans="8:13" ht="15">
      <c r="H145" s="18"/>
      <c r="L145" s="18"/>
      <c r="M145" s="18"/>
    </row>
    <row r="146" spans="8:13" ht="15">
      <c r="H146" s="18"/>
      <c r="L146" s="18"/>
      <c r="M146" s="18"/>
    </row>
    <row r="147" spans="8:13" ht="15">
      <c r="H147" s="18"/>
      <c r="L147" s="18"/>
      <c r="M147" s="18"/>
    </row>
    <row r="148" spans="8:13" ht="15">
      <c r="H148" s="18"/>
      <c r="L148" s="18"/>
      <c r="M148" s="18"/>
    </row>
    <row r="149" spans="8:13" ht="15">
      <c r="H149" s="18"/>
      <c r="L149" s="18"/>
      <c r="M149" s="18"/>
    </row>
    <row r="150" spans="8:13" ht="15">
      <c r="H150" s="18"/>
      <c r="L150" s="18"/>
      <c r="M150" s="18"/>
    </row>
    <row r="151" spans="8:13" ht="15">
      <c r="H151" s="18"/>
      <c r="L151" s="18"/>
      <c r="M151" s="18"/>
    </row>
    <row r="152" spans="8:13" ht="15">
      <c r="H152" s="18"/>
      <c r="L152" s="18"/>
      <c r="M152" s="18"/>
    </row>
    <row r="153" spans="8:13" ht="15">
      <c r="H153" s="18"/>
      <c r="L153" s="18"/>
      <c r="M153" s="18"/>
    </row>
    <row r="154" spans="8:13" ht="15">
      <c r="H154" s="18"/>
      <c r="L154" s="18"/>
      <c r="M154" s="18"/>
    </row>
    <row r="155" spans="8:13" ht="15">
      <c r="H155" s="18"/>
      <c r="L155" s="18"/>
      <c r="M155" s="18"/>
    </row>
    <row r="156" spans="8:13" ht="15">
      <c r="H156" s="18"/>
      <c r="L156" s="18"/>
      <c r="M156" s="18"/>
    </row>
    <row r="157" spans="8:13" ht="15">
      <c r="H157" s="18"/>
      <c r="L157" s="18"/>
      <c r="M157" s="18"/>
    </row>
    <row r="158" spans="8:13" ht="15">
      <c r="H158" s="18"/>
      <c r="L158" s="18"/>
      <c r="M158" s="18"/>
    </row>
    <row r="159" spans="8:13" ht="15">
      <c r="H159" s="18"/>
      <c r="L159" s="18"/>
      <c r="M159" s="18"/>
    </row>
    <row r="160" spans="8:13" ht="15">
      <c r="H160" s="18"/>
      <c r="L160" s="18"/>
      <c r="M160" s="18"/>
    </row>
    <row r="161" spans="8:13" ht="15">
      <c r="H161" s="18"/>
      <c r="L161" s="18"/>
      <c r="M161" s="18"/>
    </row>
    <row r="162" spans="8:13" ht="15">
      <c r="H162" s="18"/>
      <c r="L162" s="18"/>
      <c r="M162" s="18"/>
    </row>
    <row r="163" spans="8:13" ht="15">
      <c r="H163" s="18"/>
      <c r="L163" s="18"/>
      <c r="M163" s="18"/>
    </row>
    <row r="164" spans="8:13" ht="15">
      <c r="H164" s="18"/>
      <c r="L164" s="18"/>
      <c r="M164" s="18"/>
    </row>
    <row r="165" spans="8:13" ht="15">
      <c r="H165" s="18"/>
      <c r="L165" s="18"/>
      <c r="M165" s="18"/>
    </row>
    <row r="166" spans="8:13" ht="15">
      <c r="H166" s="18"/>
      <c r="L166" s="18"/>
      <c r="M166" s="18"/>
    </row>
    <row r="167" spans="8:13" ht="15">
      <c r="H167" s="18"/>
      <c r="L167" s="18"/>
      <c r="M167" s="18"/>
    </row>
    <row r="168" spans="8:13" ht="15">
      <c r="H168" s="18"/>
      <c r="L168" s="18"/>
      <c r="M168" s="18"/>
    </row>
    <row r="169" spans="8:13" ht="15">
      <c r="H169" s="18"/>
      <c r="L169" s="18"/>
      <c r="M169" s="18"/>
    </row>
    <row r="170" spans="8:13" ht="15">
      <c r="H170" s="18"/>
      <c r="L170" s="18"/>
      <c r="M170" s="18"/>
    </row>
    <row r="171" spans="8:13" ht="15">
      <c r="H171" s="18"/>
      <c r="L171" s="18"/>
      <c r="M171" s="18"/>
    </row>
    <row r="172" spans="8:13" ht="15">
      <c r="H172" s="18"/>
      <c r="L172" s="18"/>
      <c r="M172" s="18"/>
    </row>
  </sheetData>
  <mergeCells count="6">
    <mergeCell ref="A83:G84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6"/>
  <sheetViews>
    <sheetView zoomScale="80" zoomScaleNormal="80" workbookViewId="0" topLeftCell="A1">
      <selection activeCell="A1" sqref="A1:N1"/>
    </sheetView>
  </sheetViews>
  <sheetFormatPr defaultColWidth="9.140625" defaultRowHeight="12.75"/>
  <cols>
    <col min="1" max="1" width="27.00390625" style="1" customWidth="1"/>
    <col min="2" max="2" width="5.8515625" style="2" hidden="1" customWidth="1"/>
    <col min="3" max="3" width="1.7109375" style="2" customWidth="1"/>
    <col min="4" max="4" width="13.140625" style="3" customWidth="1"/>
    <col min="5" max="5" width="1.8515625" style="1" customWidth="1"/>
    <col min="6" max="6" width="14.7109375" style="1" customWidth="1"/>
    <col min="7" max="7" width="1.8515625" style="1" customWidth="1"/>
    <col min="8" max="8" width="13.7109375" style="1" customWidth="1"/>
    <col min="9" max="9" width="1.8515625" style="1" customWidth="1"/>
    <col min="10" max="10" width="15.00390625" style="1" customWidth="1"/>
    <col min="11" max="11" width="1.8515625" style="1" customWidth="1"/>
    <col min="12" max="12" width="14.7109375" style="1" customWidth="1"/>
    <col min="13" max="13" width="1.8515625" style="1" customWidth="1"/>
    <col min="14" max="14" width="13.140625" style="1" customWidth="1"/>
    <col min="15" max="16384" width="9.140625" style="1" customWidth="1"/>
  </cols>
  <sheetData>
    <row r="1" spans="1:14" ht="15">
      <c r="A1" s="137" t="str">
        <f>'IS'!A1</f>
        <v>PRINSIPTEK CORPORATION BERHAD 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" customHeight="1">
      <c r="A2" s="137" t="str">
        <f>'IS'!A2</f>
        <v>(Company No. 595000-H)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5" customHeight="1">
      <c r="A3" s="137" t="str">
        <f>'IS'!A3</f>
        <v>(Incorporated in Malaysia)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4.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5">
      <c r="A6" s="141" t="s">
        <v>52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ht="15.75" thickBot="1">
      <c r="A7" s="139" t="str">
        <f>'IS'!A7</f>
        <v>FOR THE FIRST FINANCIAL QUARTER ENDED 31 MARCH 2005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s="25" customFormat="1" ht="4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ht="7.5" customHeight="1">
      <c r="A9" s="20"/>
    </row>
    <row r="10" ht="15">
      <c r="A10" s="20" t="s">
        <v>26</v>
      </c>
    </row>
    <row r="11" spans="1:14" ht="8.25" customHeight="1">
      <c r="A11" s="10"/>
      <c r="B11" s="30"/>
      <c r="C11" s="30"/>
      <c r="D11" s="11"/>
      <c r="E11" s="8"/>
      <c r="F11" s="8"/>
      <c r="G11" s="10"/>
      <c r="H11" s="8"/>
      <c r="I11" s="10"/>
      <c r="J11" s="8"/>
      <c r="K11" s="10"/>
      <c r="M11" s="10"/>
      <c r="N11" s="11"/>
    </row>
    <row r="12" spans="1:14" ht="15">
      <c r="A12" s="30"/>
      <c r="B12" s="30"/>
      <c r="C12" s="30"/>
      <c r="D12" s="13"/>
      <c r="E12" s="143" t="s">
        <v>101</v>
      </c>
      <c r="F12" s="144"/>
      <c r="G12" s="144"/>
      <c r="H12" s="144"/>
      <c r="I12" s="144"/>
      <c r="J12" s="145"/>
      <c r="K12" s="30"/>
      <c r="L12" s="86" t="s">
        <v>102</v>
      </c>
      <c r="M12" s="30"/>
      <c r="N12" s="13"/>
    </row>
    <row r="13" spans="1:14" ht="7.5" customHeight="1">
      <c r="A13" s="30"/>
      <c r="B13" s="30"/>
      <c r="C13" s="30"/>
      <c r="D13" s="13"/>
      <c r="E13" s="8"/>
      <c r="F13" s="8"/>
      <c r="G13" s="30"/>
      <c r="H13" s="8"/>
      <c r="I13" s="8"/>
      <c r="J13" s="8"/>
      <c r="K13" s="30"/>
      <c r="L13" s="8"/>
      <c r="M13" s="30"/>
      <c r="N13" s="13"/>
    </row>
    <row r="14" spans="1:14" ht="15">
      <c r="A14" s="30"/>
      <c r="B14" s="30"/>
      <c r="C14" s="30"/>
      <c r="D14" s="1"/>
      <c r="F14" s="8" t="s">
        <v>98</v>
      </c>
      <c r="I14" s="30"/>
      <c r="K14" s="30"/>
      <c r="L14" s="8" t="s">
        <v>55</v>
      </c>
      <c r="M14" s="9"/>
      <c r="N14" s="8"/>
    </row>
    <row r="15" spans="1:14" ht="15">
      <c r="A15" s="30"/>
      <c r="B15" s="30"/>
      <c r="C15" s="30"/>
      <c r="D15" s="8" t="s">
        <v>17</v>
      </c>
      <c r="E15" s="8"/>
      <c r="F15" s="8" t="s">
        <v>99</v>
      </c>
      <c r="G15" s="30"/>
      <c r="H15" s="8" t="s">
        <v>17</v>
      </c>
      <c r="I15" s="30"/>
      <c r="J15" s="8" t="s">
        <v>68</v>
      </c>
      <c r="K15" s="30"/>
      <c r="L15" s="8" t="s">
        <v>106</v>
      </c>
      <c r="M15" s="9"/>
      <c r="N15" s="8"/>
    </row>
    <row r="16" spans="1:14" ht="15">
      <c r="A16" s="30"/>
      <c r="B16" s="18" t="s">
        <v>5</v>
      </c>
      <c r="C16" s="18"/>
      <c r="D16" s="8" t="s">
        <v>18</v>
      </c>
      <c r="E16" s="8"/>
      <c r="F16" s="8" t="s">
        <v>100</v>
      </c>
      <c r="G16" s="30"/>
      <c r="H16" s="8" t="s">
        <v>25</v>
      </c>
      <c r="I16" s="30"/>
      <c r="J16" s="8" t="s">
        <v>69</v>
      </c>
      <c r="K16" s="30"/>
      <c r="L16" s="8" t="s">
        <v>107</v>
      </c>
      <c r="M16" s="9"/>
      <c r="N16" s="8" t="s">
        <v>19</v>
      </c>
    </row>
    <row r="17" spans="1:14" ht="3.75" customHeight="1">
      <c r="A17" s="30"/>
      <c r="B17" s="85"/>
      <c r="C17" s="18"/>
      <c r="D17" s="34"/>
      <c r="E17" s="8"/>
      <c r="F17" s="34"/>
      <c r="G17" s="30"/>
      <c r="H17" s="34"/>
      <c r="I17" s="30"/>
      <c r="J17" s="34"/>
      <c r="K17" s="30"/>
      <c r="L17" s="34"/>
      <c r="M17" s="9"/>
      <c r="N17" s="34"/>
    </row>
    <row r="18" spans="1:14" ht="3.75" customHeight="1">
      <c r="A18" s="30"/>
      <c r="B18" s="30"/>
      <c r="C18" s="30"/>
      <c r="D18" s="8"/>
      <c r="E18" s="8"/>
      <c r="F18" s="8"/>
      <c r="G18" s="30"/>
      <c r="H18" s="8"/>
      <c r="I18" s="30"/>
      <c r="J18" s="8"/>
      <c r="K18" s="30"/>
      <c r="L18" s="8"/>
      <c r="M18" s="9"/>
      <c r="N18" s="8"/>
    </row>
    <row r="19" spans="1:14" ht="15">
      <c r="A19" s="30"/>
      <c r="B19" s="30"/>
      <c r="C19" s="30"/>
      <c r="D19" s="8" t="s">
        <v>0</v>
      </c>
      <c r="E19" s="8"/>
      <c r="F19" s="8" t="s">
        <v>0</v>
      </c>
      <c r="G19" s="30"/>
      <c r="H19" s="8" t="s">
        <v>0</v>
      </c>
      <c r="I19" s="30"/>
      <c r="J19" s="8" t="s">
        <v>0</v>
      </c>
      <c r="K19" s="30"/>
      <c r="L19" s="8" t="s">
        <v>0</v>
      </c>
      <c r="M19" s="9"/>
      <c r="N19" s="8" t="s">
        <v>0</v>
      </c>
    </row>
    <row r="20" spans="1:14" ht="11.25" customHeight="1">
      <c r="A20" s="30"/>
      <c r="B20" s="30"/>
      <c r="C20" s="30"/>
      <c r="D20" s="8"/>
      <c r="E20" s="8"/>
      <c r="F20" s="8"/>
      <c r="G20" s="30"/>
      <c r="H20" s="8"/>
      <c r="I20" s="30"/>
      <c r="J20" s="8"/>
      <c r="K20" s="30"/>
      <c r="L20" s="8"/>
      <c r="M20" s="9"/>
      <c r="N20" s="8"/>
    </row>
    <row r="21" spans="1:14" ht="15">
      <c r="A21" s="87" t="s">
        <v>147</v>
      </c>
      <c r="B21" s="30"/>
      <c r="C21" s="30"/>
      <c r="D21" s="8"/>
      <c r="E21" s="8"/>
      <c r="F21" s="8"/>
      <c r="G21" s="30"/>
      <c r="H21" s="8"/>
      <c r="I21" s="30"/>
      <c r="J21" s="8"/>
      <c r="K21" s="30"/>
      <c r="L21" s="8"/>
      <c r="M21" s="9"/>
      <c r="N21" s="8"/>
    </row>
    <row r="22" spans="1:14" ht="15">
      <c r="A22" s="88" t="s">
        <v>141</v>
      </c>
      <c r="B22" s="30"/>
      <c r="C22" s="30"/>
      <c r="D22" s="8"/>
      <c r="E22" s="8"/>
      <c r="F22" s="8"/>
      <c r="G22" s="30"/>
      <c r="H22" s="8"/>
      <c r="I22" s="30"/>
      <c r="J22" s="8"/>
      <c r="K22" s="30"/>
      <c r="L22" s="8"/>
      <c r="M22" s="9"/>
      <c r="N22" s="8"/>
    </row>
    <row r="23" spans="1:14" ht="8.25" customHeight="1">
      <c r="A23" s="10"/>
      <c r="B23" s="30"/>
      <c r="C23" s="30"/>
      <c r="D23" s="41"/>
      <c r="E23" s="10"/>
      <c r="F23" s="10"/>
      <c r="G23" s="10"/>
      <c r="H23" s="10"/>
      <c r="I23" s="10"/>
      <c r="J23" s="10"/>
      <c r="K23" s="10"/>
      <c r="L23" s="11"/>
      <c r="M23" s="10"/>
      <c r="N23" s="11"/>
    </row>
    <row r="24" spans="1:14" ht="15">
      <c r="A24" s="10" t="s">
        <v>134</v>
      </c>
      <c r="B24" s="30"/>
      <c r="C24" s="30"/>
      <c r="D24" s="28">
        <v>63389</v>
      </c>
      <c r="E24" s="24"/>
      <c r="F24" s="24">
        <v>5</v>
      </c>
      <c r="G24" s="24"/>
      <c r="H24" s="24">
        <v>21732</v>
      </c>
      <c r="I24" s="24"/>
      <c r="J24" s="24">
        <v>658</v>
      </c>
      <c r="K24" s="24"/>
      <c r="L24" s="24">
        <v>30492</v>
      </c>
      <c r="M24" s="24"/>
      <c r="N24" s="24">
        <f>SUM(D24:L24)</f>
        <v>116276</v>
      </c>
    </row>
    <row r="25" spans="1:14" ht="8.25" customHeight="1">
      <c r="A25" s="10"/>
      <c r="B25" s="30"/>
      <c r="C25" s="3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" hidden="1">
      <c r="A26" s="42" t="s">
        <v>103</v>
      </c>
      <c r="B26" s="30"/>
      <c r="C26" s="30"/>
      <c r="D26" s="24" t="s">
        <v>55</v>
      </c>
      <c r="E26" s="24"/>
      <c r="F26" s="24"/>
      <c r="G26" s="24"/>
      <c r="H26" s="24" t="s">
        <v>55</v>
      </c>
      <c r="I26" s="24"/>
      <c r="J26" s="24"/>
      <c r="K26" s="24"/>
      <c r="L26" s="24"/>
      <c r="M26" s="24"/>
      <c r="N26" s="24"/>
    </row>
    <row r="27" spans="1:14" ht="15" hidden="1">
      <c r="A27" s="42" t="s">
        <v>104</v>
      </c>
      <c r="B27" s="30"/>
      <c r="C27" s="3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s="21" customFormat="1" ht="14.25" customHeight="1" hidden="1">
      <c r="A28" s="42" t="s">
        <v>105</v>
      </c>
      <c r="B28" s="30">
        <v>6</v>
      </c>
      <c r="C28" s="3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>
        <f>SUM(D28:L28)</f>
        <v>0</v>
      </c>
    </row>
    <row r="29" spans="1:14" s="21" customFormat="1" ht="11.25" customHeight="1" hidden="1">
      <c r="A29" s="42"/>
      <c r="B29" s="30"/>
      <c r="C29" s="3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 hidden="1">
      <c r="A30" s="42" t="s">
        <v>103</v>
      </c>
      <c r="B30" s="30"/>
      <c r="C30" s="30"/>
      <c r="D30" s="24" t="s">
        <v>55</v>
      </c>
      <c r="E30" s="24"/>
      <c r="F30" s="24"/>
      <c r="G30" s="24"/>
      <c r="H30" s="24" t="s">
        <v>55</v>
      </c>
      <c r="I30" s="24"/>
      <c r="J30" s="24"/>
      <c r="K30" s="24"/>
      <c r="L30" s="24"/>
      <c r="M30" s="24"/>
      <c r="N30" s="24"/>
    </row>
    <row r="31" spans="1:14" ht="15" hidden="1">
      <c r="A31" s="42" t="s">
        <v>124</v>
      </c>
      <c r="B31" s="30"/>
      <c r="C31" s="3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21" customFormat="1" ht="14.25" customHeight="1" hidden="1">
      <c r="A32" s="42" t="s">
        <v>125</v>
      </c>
      <c r="B32" s="30">
        <v>6</v>
      </c>
      <c r="C32" s="3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>
        <f>SUM(D32:L32)</f>
        <v>0</v>
      </c>
    </row>
    <row r="33" spans="1:14" s="21" customFormat="1" ht="13.5" customHeight="1" hidden="1">
      <c r="A33" s="42"/>
      <c r="B33" s="30"/>
      <c r="C33" s="3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21" customFormat="1" ht="14.25" customHeight="1" hidden="1">
      <c r="A34" s="42" t="s">
        <v>118</v>
      </c>
      <c r="B34" s="30"/>
      <c r="C34" s="3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21" customFormat="1" ht="14.25" customHeight="1" hidden="1">
      <c r="A35" s="42" t="s">
        <v>119</v>
      </c>
      <c r="B35" s="30" t="s">
        <v>115</v>
      </c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>
        <f>SUM(D35:L35)</f>
        <v>0</v>
      </c>
    </row>
    <row r="36" spans="1:14" ht="11.25" customHeight="1" hidden="1">
      <c r="A36" s="10"/>
      <c r="B36" s="30"/>
      <c r="C36" s="3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5">
      <c r="A37" s="10" t="s">
        <v>4</v>
      </c>
      <c r="B37" s="30"/>
      <c r="C37" s="30"/>
      <c r="D37" s="24">
        <v>0</v>
      </c>
      <c r="E37" s="24"/>
      <c r="F37" s="24">
        <v>0</v>
      </c>
      <c r="G37" s="24"/>
      <c r="H37" s="24">
        <v>0</v>
      </c>
      <c r="I37" s="24"/>
      <c r="J37" s="24">
        <v>0</v>
      </c>
      <c r="K37" s="24"/>
      <c r="L37" s="24">
        <v>4384</v>
      </c>
      <c r="M37" s="24"/>
      <c r="N37" s="24">
        <f>SUM(D37:L37)</f>
        <v>4384</v>
      </c>
    </row>
    <row r="38" spans="1:14" ht="8.25" customHeight="1">
      <c r="A38" s="43"/>
      <c r="B38" s="30"/>
      <c r="C38" s="30"/>
      <c r="D38" s="45"/>
      <c r="E38" s="24"/>
      <c r="F38" s="24"/>
      <c r="G38" s="24"/>
      <c r="H38" s="29"/>
      <c r="I38" s="24"/>
      <c r="J38" s="29"/>
      <c r="K38" s="24"/>
      <c r="L38" s="29"/>
      <c r="M38" s="24"/>
      <c r="N38" s="29"/>
    </row>
    <row r="39" spans="1:14" ht="8.25" customHeight="1">
      <c r="A39" s="10"/>
      <c r="B39" s="30"/>
      <c r="C39" s="30"/>
      <c r="D39" s="41"/>
      <c r="E39" s="24"/>
      <c r="F39" s="81"/>
      <c r="G39" s="24"/>
      <c r="H39" s="39"/>
      <c r="I39" s="24"/>
      <c r="J39" s="39"/>
      <c r="K39" s="24"/>
      <c r="L39" s="39"/>
      <c r="M39" s="24"/>
      <c r="N39" s="39"/>
    </row>
    <row r="40" spans="1:14" ht="15">
      <c r="A40" s="10" t="s">
        <v>133</v>
      </c>
      <c r="B40" s="30"/>
      <c r="C40" s="30"/>
      <c r="D40" s="41">
        <f>SUM(D24:D37)</f>
        <v>63389</v>
      </c>
      <c r="E40" s="24"/>
      <c r="F40" s="24">
        <f>SUM(F24:F37)</f>
        <v>5</v>
      </c>
      <c r="G40" s="24"/>
      <c r="H40" s="11">
        <f>SUM(H24:H37)</f>
        <v>21732</v>
      </c>
      <c r="I40" s="24"/>
      <c r="J40" s="11">
        <f>SUM(J24:J37)</f>
        <v>658</v>
      </c>
      <c r="K40" s="24"/>
      <c r="L40" s="11">
        <f>SUM(L24:L37)</f>
        <v>34876</v>
      </c>
      <c r="M40" s="24"/>
      <c r="N40" s="11">
        <f>SUM(N24:N37)</f>
        <v>120660</v>
      </c>
    </row>
    <row r="41" spans="1:14" ht="8.25" customHeight="1" thickBot="1">
      <c r="A41" s="44"/>
      <c r="B41" s="30"/>
      <c r="C41" s="30"/>
      <c r="D41" s="17"/>
      <c r="E41" s="24"/>
      <c r="F41" s="16"/>
      <c r="G41" s="24"/>
      <c r="H41" s="16"/>
      <c r="I41" s="24"/>
      <c r="J41" s="16"/>
      <c r="K41" s="24"/>
      <c r="L41" s="17"/>
      <c r="M41" s="24"/>
      <c r="N41" s="17"/>
    </row>
    <row r="42" spans="1:14" ht="9" customHeight="1">
      <c r="A42" s="44"/>
      <c r="B42" s="30"/>
      <c r="C42" s="30"/>
      <c r="D42" s="11"/>
      <c r="E42" s="24"/>
      <c r="F42" s="10"/>
      <c r="G42" s="24"/>
      <c r="H42" s="10"/>
      <c r="I42" s="24"/>
      <c r="J42" s="10"/>
      <c r="K42" s="24"/>
      <c r="L42" s="11"/>
      <c r="M42" s="24"/>
      <c r="N42" s="11"/>
    </row>
    <row r="43" spans="1:14" ht="15">
      <c r="A43" s="113" t="s">
        <v>144</v>
      </c>
      <c r="B43" s="114"/>
      <c r="C43" s="114"/>
      <c r="D43" s="93"/>
      <c r="E43" s="93"/>
      <c r="F43" s="93"/>
      <c r="G43" s="114"/>
      <c r="H43" s="93"/>
      <c r="I43" s="114"/>
      <c r="J43" s="93"/>
      <c r="K43" s="114"/>
      <c r="L43" s="93"/>
      <c r="M43" s="115"/>
      <c r="N43" s="93"/>
    </row>
    <row r="44" spans="1:14" ht="15">
      <c r="A44" s="116" t="s">
        <v>136</v>
      </c>
      <c r="B44" s="114"/>
      <c r="C44" s="114"/>
      <c r="D44" s="93"/>
      <c r="E44" s="93"/>
      <c r="F44" s="93"/>
      <c r="G44" s="114"/>
      <c r="H44" s="93"/>
      <c r="I44" s="114"/>
      <c r="J44" s="93"/>
      <c r="K44" s="114"/>
      <c r="L44" s="93"/>
      <c r="M44" s="115"/>
      <c r="N44" s="93"/>
    </row>
    <row r="45" spans="1:14" ht="15">
      <c r="A45" s="116" t="s">
        <v>146</v>
      </c>
      <c r="B45" s="114"/>
      <c r="C45" s="114"/>
      <c r="D45" s="117"/>
      <c r="E45" s="118"/>
      <c r="F45" s="118"/>
      <c r="G45" s="118"/>
      <c r="H45" s="118"/>
      <c r="I45" s="118"/>
      <c r="J45" s="118"/>
      <c r="K45" s="118"/>
      <c r="L45" s="119"/>
      <c r="M45" s="118"/>
      <c r="N45" s="119"/>
    </row>
    <row r="46" spans="1:14" ht="8.25" customHeight="1">
      <c r="A46" s="116"/>
      <c r="B46" s="114"/>
      <c r="C46" s="114"/>
      <c r="D46" s="117"/>
      <c r="E46" s="118"/>
      <c r="F46" s="118"/>
      <c r="G46" s="118"/>
      <c r="H46" s="118"/>
      <c r="I46" s="118"/>
      <c r="J46" s="118"/>
      <c r="K46" s="118"/>
      <c r="L46" s="119"/>
      <c r="M46" s="118"/>
      <c r="N46" s="119"/>
    </row>
    <row r="47" spans="1:14" ht="15">
      <c r="A47" s="118" t="s">
        <v>94</v>
      </c>
      <c r="B47" s="114"/>
      <c r="C47" s="120"/>
      <c r="D47" s="120">
        <v>45308</v>
      </c>
      <c r="E47" s="100"/>
      <c r="F47" s="100">
        <v>35766</v>
      </c>
      <c r="G47" s="100"/>
      <c r="H47" s="100">
        <v>3500</v>
      </c>
      <c r="I47" s="100"/>
      <c r="J47" s="100">
        <v>658</v>
      </c>
      <c r="K47" s="100"/>
      <c r="L47" s="100">
        <v>5854</v>
      </c>
      <c r="M47" s="100"/>
      <c r="N47" s="100">
        <f>SUM(D47:L47)</f>
        <v>91086</v>
      </c>
    </row>
    <row r="48" spans="1:14" ht="8.25" customHeight="1">
      <c r="A48" s="118"/>
      <c r="B48" s="114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49" spans="1:14" ht="15">
      <c r="A49" s="121" t="s">
        <v>103</v>
      </c>
      <c r="B49" s="114"/>
      <c r="C49" s="100"/>
      <c r="D49" s="100" t="s">
        <v>55</v>
      </c>
      <c r="E49" s="100"/>
      <c r="F49" s="100"/>
      <c r="G49" s="100"/>
      <c r="H49" s="100" t="s">
        <v>55</v>
      </c>
      <c r="I49" s="100"/>
      <c r="J49" s="100"/>
      <c r="K49" s="100"/>
      <c r="L49" s="100"/>
      <c r="M49" s="100"/>
      <c r="N49" s="100"/>
    </row>
    <row r="50" spans="1:14" ht="15">
      <c r="A50" s="121" t="s">
        <v>104</v>
      </c>
      <c r="B50" s="11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s="21" customFormat="1" ht="14.25" customHeight="1">
      <c r="A51" s="121" t="s">
        <v>105</v>
      </c>
      <c r="B51" s="114"/>
      <c r="C51" s="100"/>
      <c r="D51" s="100">
        <v>535</v>
      </c>
      <c r="E51" s="100"/>
      <c r="F51" s="100">
        <v>-1060</v>
      </c>
      <c r="G51" s="100"/>
      <c r="H51" s="100">
        <v>535</v>
      </c>
      <c r="I51" s="100"/>
      <c r="J51" s="100">
        <v>0</v>
      </c>
      <c r="K51" s="100"/>
      <c r="L51" s="100">
        <v>0</v>
      </c>
      <c r="M51" s="100"/>
      <c r="N51" s="100">
        <f>SUM(D51:L51)</f>
        <v>10</v>
      </c>
    </row>
    <row r="52" spans="1:14" ht="8.25" customHeight="1">
      <c r="A52" s="118"/>
      <c r="B52" s="11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5">
      <c r="A53" s="118" t="s">
        <v>4</v>
      </c>
      <c r="B53" s="114"/>
      <c r="C53" s="100"/>
      <c r="D53" s="100">
        <v>0</v>
      </c>
      <c r="E53" s="100"/>
      <c r="F53" s="100">
        <v>0</v>
      </c>
      <c r="G53" s="100"/>
      <c r="H53" s="100">
        <v>0</v>
      </c>
      <c r="I53" s="100"/>
      <c r="J53" s="100">
        <v>0</v>
      </c>
      <c r="K53" s="100"/>
      <c r="L53" s="100">
        <v>3891</v>
      </c>
      <c r="M53" s="100"/>
      <c r="N53" s="100">
        <f>SUM(D53:L53)</f>
        <v>3891</v>
      </c>
    </row>
    <row r="54" spans="1:14" ht="8.25" customHeight="1">
      <c r="A54" s="122"/>
      <c r="B54" s="114"/>
      <c r="C54" s="100"/>
      <c r="D54" s="123"/>
      <c r="E54" s="100"/>
      <c r="F54" s="100"/>
      <c r="G54" s="100"/>
      <c r="H54" s="104"/>
      <c r="I54" s="100"/>
      <c r="J54" s="104"/>
      <c r="K54" s="100"/>
      <c r="L54" s="104"/>
      <c r="M54" s="100"/>
      <c r="N54" s="104"/>
    </row>
    <row r="55" spans="1:14" ht="8.25" customHeight="1">
      <c r="A55" s="118"/>
      <c r="B55" s="114"/>
      <c r="C55" s="100"/>
      <c r="D55" s="117"/>
      <c r="E55" s="100"/>
      <c r="F55" s="124"/>
      <c r="G55" s="100"/>
      <c r="H55" s="125"/>
      <c r="I55" s="100"/>
      <c r="J55" s="125"/>
      <c r="K55" s="100"/>
      <c r="L55" s="125"/>
      <c r="M55" s="100"/>
      <c r="N55" s="125"/>
    </row>
    <row r="56" spans="1:14" ht="15">
      <c r="A56" s="118" t="s">
        <v>135</v>
      </c>
      <c r="B56" s="114"/>
      <c r="C56" s="100"/>
      <c r="D56" s="117">
        <f>SUM(D47:D53)</f>
        <v>45843</v>
      </c>
      <c r="E56" s="100"/>
      <c r="F56" s="100">
        <f>SUM(F47:F53)</f>
        <v>34706</v>
      </c>
      <c r="G56" s="100"/>
      <c r="H56" s="119">
        <f>SUM(H47:H53)</f>
        <v>4035</v>
      </c>
      <c r="I56" s="100"/>
      <c r="J56" s="119">
        <f>SUM(J47:J53)</f>
        <v>658</v>
      </c>
      <c r="K56" s="100"/>
      <c r="L56" s="119">
        <f>SUM(L47:L53)</f>
        <v>9745</v>
      </c>
      <c r="M56" s="100"/>
      <c r="N56" s="119">
        <f>SUM(N47:N53)</f>
        <v>94987</v>
      </c>
    </row>
    <row r="57" spans="1:14" ht="8.25" customHeight="1" thickBot="1">
      <c r="A57" s="126"/>
      <c r="B57" s="114"/>
      <c r="C57" s="100"/>
      <c r="D57" s="105"/>
      <c r="E57" s="100"/>
      <c r="F57" s="127"/>
      <c r="G57" s="100"/>
      <c r="H57" s="127"/>
      <c r="I57" s="100"/>
      <c r="J57" s="127"/>
      <c r="K57" s="100"/>
      <c r="L57" s="105"/>
      <c r="M57" s="100"/>
      <c r="N57" s="105"/>
    </row>
    <row r="58" spans="1:14" ht="7.5" customHeight="1">
      <c r="A58" s="126"/>
      <c r="B58" s="11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28"/>
    </row>
    <row r="59" spans="1:14" ht="9" customHeight="1">
      <c r="A59" s="44"/>
      <c r="B59" s="30"/>
      <c r="C59" s="30"/>
      <c r="D59" s="11"/>
      <c r="E59" s="24"/>
      <c r="F59" s="10"/>
      <c r="G59" s="24"/>
      <c r="H59" s="10"/>
      <c r="I59" s="24"/>
      <c r="J59" s="10"/>
      <c r="K59" s="24"/>
      <c r="L59" s="11"/>
      <c r="M59" s="24"/>
      <c r="N59" s="11"/>
    </row>
    <row r="60" spans="1:14" s="10" customFormat="1" ht="15" customHeight="1">
      <c r="A60" s="136" t="s">
        <v>137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</row>
    <row r="61" spans="1:14" s="10" customFormat="1" ht="1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</row>
    <row r="62" spans="1:4" s="10" customFormat="1" ht="8.25" customHeight="1">
      <c r="A62" s="1"/>
      <c r="B62" s="30"/>
      <c r="C62" s="30"/>
      <c r="D62" s="11"/>
    </row>
    <row r="63" spans="1:4" s="10" customFormat="1" ht="15">
      <c r="A63" s="1" t="str">
        <f>'IS'!A63</f>
        <v>The notes set out on pages 5 to 12 form an integral part of the interim financial report.</v>
      </c>
      <c r="B63" s="30"/>
      <c r="C63" s="30"/>
      <c r="D63" s="11"/>
    </row>
    <row r="64" spans="1:14" s="10" customFormat="1" ht="9" customHeight="1">
      <c r="A64" s="61"/>
      <c r="B64" s="62"/>
      <c r="C64" s="62"/>
      <c r="D64" s="36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14" s="10" customFormat="1" ht="15">
      <c r="A65" s="60" t="str">
        <f>'IS'!A65</f>
        <v>PCB Interim Financial Report For First Quarter Ended 31.03.2005</v>
      </c>
      <c r="B65" s="63"/>
      <c r="C65" s="63"/>
      <c r="D65" s="22"/>
      <c r="E65" s="22"/>
      <c r="F65" s="22"/>
      <c r="G65" s="22"/>
      <c r="H65" s="22"/>
      <c r="I65" s="22"/>
      <c r="J65" s="22"/>
      <c r="K65" s="22"/>
      <c r="N65" s="59" t="s">
        <v>112</v>
      </c>
    </row>
    <row r="66" spans="2:4" s="10" customFormat="1" ht="15">
      <c r="B66" s="30"/>
      <c r="C66" s="30"/>
      <c r="D66" s="11"/>
    </row>
    <row r="67" spans="2:4" s="10" customFormat="1" ht="15">
      <c r="B67" s="30"/>
      <c r="C67" s="30"/>
      <c r="D67" s="11"/>
    </row>
    <row r="68" spans="2:4" s="10" customFormat="1" ht="15">
      <c r="B68" s="30"/>
      <c r="C68" s="30"/>
      <c r="D68" s="11"/>
    </row>
    <row r="69" spans="2:4" s="10" customFormat="1" ht="15">
      <c r="B69" s="30"/>
      <c r="C69" s="30"/>
      <c r="D69" s="11"/>
    </row>
    <row r="70" spans="2:4" s="10" customFormat="1" ht="15">
      <c r="B70" s="30"/>
      <c r="C70" s="30"/>
      <c r="D70" s="11"/>
    </row>
    <row r="71" spans="2:4" s="10" customFormat="1" ht="15">
      <c r="B71" s="30"/>
      <c r="C71" s="30"/>
      <c r="D71" s="11"/>
    </row>
    <row r="72" spans="2:4" s="10" customFormat="1" ht="15">
      <c r="B72" s="30"/>
      <c r="C72" s="30"/>
      <c r="D72" s="11"/>
    </row>
    <row r="73" spans="1:4" s="10" customFormat="1" ht="15">
      <c r="A73" s="142"/>
      <c r="B73" s="30"/>
      <c r="C73" s="30"/>
      <c r="D73" s="11"/>
    </row>
    <row r="74" spans="1:4" s="10" customFormat="1" ht="15">
      <c r="A74" s="142"/>
      <c r="B74" s="30"/>
      <c r="C74" s="30"/>
      <c r="D74" s="11"/>
    </row>
    <row r="75" spans="2:4" s="10" customFormat="1" ht="15">
      <c r="B75" s="30"/>
      <c r="C75" s="30"/>
      <c r="D75" s="11"/>
    </row>
    <row r="76" spans="2:4" s="10" customFormat="1" ht="15">
      <c r="B76" s="30"/>
      <c r="C76" s="30"/>
      <c r="D76" s="11"/>
    </row>
    <row r="77" spans="2:4" s="10" customFormat="1" ht="15">
      <c r="B77" s="30"/>
      <c r="C77" s="30"/>
      <c r="D77" s="11"/>
    </row>
    <row r="78" spans="2:4" s="10" customFormat="1" ht="15" customHeight="1">
      <c r="B78" s="30"/>
      <c r="C78" s="30"/>
      <c r="D78" s="11"/>
    </row>
    <row r="79" spans="2:4" s="10" customFormat="1" ht="15">
      <c r="B79" s="30"/>
      <c r="C79" s="30"/>
      <c r="D79" s="11"/>
    </row>
    <row r="80" spans="2:4" s="10" customFormat="1" ht="15">
      <c r="B80" s="30"/>
      <c r="C80" s="30"/>
      <c r="D80" s="11"/>
    </row>
    <row r="81" spans="2:4" s="10" customFormat="1" ht="15">
      <c r="B81" s="30"/>
      <c r="C81" s="30"/>
      <c r="D81" s="11"/>
    </row>
    <row r="82" spans="2:4" s="10" customFormat="1" ht="15">
      <c r="B82" s="30"/>
      <c r="C82" s="30"/>
      <c r="D82" s="11"/>
    </row>
    <row r="83" spans="2:4" s="10" customFormat="1" ht="15">
      <c r="B83" s="30"/>
      <c r="C83" s="30"/>
      <c r="D83" s="11"/>
    </row>
    <row r="84" spans="2:4" s="10" customFormat="1" ht="15">
      <c r="B84" s="30"/>
      <c r="C84" s="30"/>
      <c r="D84" s="11"/>
    </row>
    <row r="85" spans="2:4" s="10" customFormat="1" ht="15">
      <c r="B85" s="30"/>
      <c r="C85" s="30"/>
      <c r="D85" s="11"/>
    </row>
    <row r="86" spans="2:4" s="10" customFormat="1" ht="15">
      <c r="B86" s="30"/>
      <c r="C86" s="30"/>
      <c r="D86" s="11"/>
    </row>
    <row r="87" spans="2:4" s="10" customFormat="1" ht="15">
      <c r="B87" s="30"/>
      <c r="C87" s="30"/>
      <c r="D87" s="11"/>
    </row>
    <row r="88" spans="2:4" s="10" customFormat="1" ht="15">
      <c r="B88" s="30"/>
      <c r="C88" s="30"/>
      <c r="D88" s="11"/>
    </row>
    <row r="89" spans="2:4" s="10" customFormat="1" ht="15">
      <c r="B89" s="30"/>
      <c r="C89" s="30"/>
      <c r="D89" s="11"/>
    </row>
    <row r="90" spans="2:4" s="10" customFormat="1" ht="15">
      <c r="B90" s="30"/>
      <c r="C90" s="30"/>
      <c r="D90" s="11"/>
    </row>
    <row r="91" spans="2:4" s="10" customFormat="1" ht="15">
      <c r="B91" s="30"/>
      <c r="C91" s="30"/>
      <c r="D91" s="11"/>
    </row>
    <row r="92" spans="2:4" s="10" customFormat="1" ht="15">
      <c r="B92" s="30"/>
      <c r="C92" s="30"/>
      <c r="D92" s="11"/>
    </row>
    <row r="93" spans="2:4" s="10" customFormat="1" ht="15">
      <c r="B93" s="30"/>
      <c r="C93" s="30"/>
      <c r="D93" s="11"/>
    </row>
    <row r="94" spans="2:4" s="10" customFormat="1" ht="15">
      <c r="B94" s="30"/>
      <c r="C94" s="30"/>
      <c r="D94" s="11"/>
    </row>
    <row r="95" spans="2:4" s="10" customFormat="1" ht="15">
      <c r="B95" s="30"/>
      <c r="C95" s="30"/>
      <c r="D95" s="11"/>
    </row>
    <row r="96" spans="2:4" s="10" customFormat="1" ht="15">
      <c r="B96" s="30"/>
      <c r="C96" s="30"/>
      <c r="D96" s="11"/>
    </row>
    <row r="97" spans="2:4" s="10" customFormat="1" ht="15">
      <c r="B97" s="30"/>
      <c r="C97" s="30"/>
      <c r="D97" s="11"/>
    </row>
    <row r="98" spans="2:4" s="10" customFormat="1" ht="15">
      <c r="B98" s="30"/>
      <c r="C98" s="30"/>
      <c r="D98" s="11"/>
    </row>
    <row r="99" spans="2:4" s="10" customFormat="1" ht="15">
      <c r="B99" s="30"/>
      <c r="C99" s="30"/>
      <c r="D99" s="11"/>
    </row>
    <row r="100" spans="2:4" s="10" customFormat="1" ht="15">
      <c r="B100" s="30"/>
      <c r="C100" s="30"/>
      <c r="D100" s="11"/>
    </row>
    <row r="101" spans="2:4" s="10" customFormat="1" ht="15">
      <c r="B101" s="30"/>
      <c r="C101" s="30"/>
      <c r="D101" s="11"/>
    </row>
    <row r="102" spans="2:4" s="10" customFormat="1" ht="15">
      <c r="B102" s="30"/>
      <c r="C102" s="30"/>
      <c r="D102" s="11"/>
    </row>
    <row r="103" spans="2:4" s="10" customFormat="1" ht="15">
      <c r="B103" s="30"/>
      <c r="C103" s="30"/>
      <c r="D103" s="11"/>
    </row>
    <row r="104" spans="2:4" s="10" customFormat="1" ht="15">
      <c r="B104" s="30"/>
      <c r="C104" s="30"/>
      <c r="D104" s="11"/>
    </row>
    <row r="105" spans="2:4" s="10" customFormat="1" ht="15">
      <c r="B105" s="30"/>
      <c r="C105" s="30"/>
      <c r="D105" s="11"/>
    </row>
    <row r="106" spans="2:4" s="10" customFormat="1" ht="15">
      <c r="B106" s="30"/>
      <c r="C106" s="30"/>
      <c r="D106" s="11"/>
    </row>
    <row r="107" spans="2:4" s="10" customFormat="1" ht="15">
      <c r="B107" s="30"/>
      <c r="C107" s="30"/>
      <c r="D107" s="11"/>
    </row>
    <row r="108" spans="2:4" s="10" customFormat="1" ht="15">
      <c r="B108" s="30"/>
      <c r="C108" s="30"/>
      <c r="D108" s="11"/>
    </row>
    <row r="109" spans="2:4" s="10" customFormat="1" ht="15">
      <c r="B109" s="30"/>
      <c r="C109" s="30"/>
      <c r="D109" s="11"/>
    </row>
    <row r="110" spans="2:4" s="10" customFormat="1" ht="15">
      <c r="B110" s="30"/>
      <c r="C110" s="30"/>
      <c r="D110" s="11"/>
    </row>
    <row r="111" spans="2:4" s="10" customFormat="1" ht="15">
      <c r="B111" s="30"/>
      <c r="C111" s="30"/>
      <c r="D111" s="11"/>
    </row>
    <row r="112" spans="2:4" s="10" customFormat="1" ht="15">
      <c r="B112" s="30"/>
      <c r="C112" s="30"/>
      <c r="D112" s="11"/>
    </row>
    <row r="113" spans="2:4" s="10" customFormat="1" ht="15">
      <c r="B113" s="30"/>
      <c r="C113" s="30"/>
      <c r="D113" s="11"/>
    </row>
    <row r="114" spans="2:4" s="10" customFormat="1" ht="15">
      <c r="B114" s="30"/>
      <c r="C114" s="30"/>
      <c r="D114" s="11"/>
    </row>
    <row r="115" spans="2:4" s="10" customFormat="1" ht="15">
      <c r="B115" s="30"/>
      <c r="C115" s="30"/>
      <c r="D115" s="11"/>
    </row>
    <row r="116" spans="2:4" s="10" customFormat="1" ht="15">
      <c r="B116" s="30"/>
      <c r="C116" s="30"/>
      <c r="D116" s="11"/>
    </row>
    <row r="117" spans="2:4" s="10" customFormat="1" ht="15">
      <c r="B117" s="30"/>
      <c r="C117" s="30"/>
      <c r="D117" s="11"/>
    </row>
    <row r="118" spans="2:4" s="10" customFormat="1" ht="15">
      <c r="B118" s="30"/>
      <c r="C118" s="30"/>
      <c r="D118" s="11"/>
    </row>
    <row r="119" spans="2:4" s="10" customFormat="1" ht="15">
      <c r="B119" s="30"/>
      <c r="C119" s="30"/>
      <c r="D119" s="11"/>
    </row>
    <row r="120" spans="2:4" s="10" customFormat="1" ht="15">
      <c r="B120" s="30"/>
      <c r="C120" s="30"/>
      <c r="D120" s="11"/>
    </row>
    <row r="121" spans="2:4" s="10" customFormat="1" ht="15">
      <c r="B121" s="30"/>
      <c r="C121" s="30"/>
      <c r="D121" s="11"/>
    </row>
    <row r="122" spans="2:4" s="10" customFormat="1" ht="15">
      <c r="B122" s="30"/>
      <c r="C122" s="30"/>
      <c r="D122" s="11"/>
    </row>
    <row r="123" spans="2:4" s="10" customFormat="1" ht="15">
      <c r="B123" s="30"/>
      <c r="C123" s="30"/>
      <c r="D123" s="11"/>
    </row>
    <row r="124" spans="2:4" s="10" customFormat="1" ht="15">
      <c r="B124" s="30"/>
      <c r="C124" s="30"/>
      <c r="D124" s="11"/>
    </row>
    <row r="125" spans="2:4" s="10" customFormat="1" ht="15">
      <c r="B125" s="30"/>
      <c r="C125" s="30"/>
      <c r="D125" s="11"/>
    </row>
    <row r="126" spans="2:4" s="10" customFormat="1" ht="15">
      <c r="B126" s="30"/>
      <c r="C126" s="30"/>
      <c r="D126" s="11"/>
    </row>
    <row r="127" spans="2:4" s="10" customFormat="1" ht="15">
      <c r="B127" s="30"/>
      <c r="C127" s="30"/>
      <c r="D127" s="11"/>
    </row>
    <row r="128" spans="2:4" s="10" customFormat="1" ht="15">
      <c r="B128" s="30"/>
      <c r="C128" s="30"/>
      <c r="D128" s="11"/>
    </row>
    <row r="129" spans="2:4" s="10" customFormat="1" ht="15">
      <c r="B129" s="30"/>
      <c r="C129" s="30"/>
      <c r="D129" s="11"/>
    </row>
    <row r="130" spans="2:4" s="10" customFormat="1" ht="15">
      <c r="B130" s="30"/>
      <c r="C130" s="30"/>
      <c r="D130" s="11"/>
    </row>
    <row r="131" spans="2:4" s="10" customFormat="1" ht="15">
      <c r="B131" s="30"/>
      <c r="C131" s="30"/>
      <c r="D131" s="11"/>
    </row>
    <row r="132" spans="2:4" s="10" customFormat="1" ht="15">
      <c r="B132" s="30"/>
      <c r="C132" s="30"/>
      <c r="D132" s="11"/>
    </row>
    <row r="133" spans="2:4" s="10" customFormat="1" ht="15">
      <c r="B133" s="30"/>
      <c r="C133" s="30"/>
      <c r="D133" s="11"/>
    </row>
    <row r="134" spans="2:4" s="10" customFormat="1" ht="15">
      <c r="B134" s="30"/>
      <c r="C134" s="30"/>
      <c r="D134" s="11"/>
    </row>
    <row r="135" spans="2:4" s="10" customFormat="1" ht="15">
      <c r="B135" s="30"/>
      <c r="C135" s="30"/>
      <c r="D135" s="11"/>
    </row>
    <row r="136" spans="2:4" s="10" customFormat="1" ht="15">
      <c r="B136" s="30"/>
      <c r="C136" s="30"/>
      <c r="D136" s="11"/>
    </row>
    <row r="137" spans="2:4" s="10" customFormat="1" ht="15">
      <c r="B137" s="30"/>
      <c r="C137" s="30"/>
      <c r="D137" s="11"/>
    </row>
    <row r="138" spans="2:4" s="10" customFormat="1" ht="15">
      <c r="B138" s="30"/>
      <c r="C138" s="30"/>
      <c r="D138" s="11"/>
    </row>
    <row r="139" spans="2:4" s="10" customFormat="1" ht="15">
      <c r="B139" s="30"/>
      <c r="C139" s="30"/>
      <c r="D139" s="11"/>
    </row>
    <row r="140" spans="2:4" s="10" customFormat="1" ht="15">
      <c r="B140" s="30"/>
      <c r="C140" s="30"/>
      <c r="D140" s="11"/>
    </row>
    <row r="141" spans="2:4" s="10" customFormat="1" ht="15">
      <c r="B141" s="30"/>
      <c r="C141" s="30"/>
      <c r="D141" s="11"/>
    </row>
    <row r="142" spans="2:4" s="10" customFormat="1" ht="15">
      <c r="B142" s="30"/>
      <c r="C142" s="30"/>
      <c r="D142" s="11"/>
    </row>
    <row r="143" spans="2:4" s="10" customFormat="1" ht="15">
      <c r="B143" s="30"/>
      <c r="C143" s="30"/>
      <c r="D143" s="11"/>
    </row>
    <row r="144" spans="2:4" s="10" customFormat="1" ht="15">
      <c r="B144" s="30"/>
      <c r="C144" s="30"/>
      <c r="D144" s="11"/>
    </row>
    <row r="145" spans="2:4" s="10" customFormat="1" ht="15">
      <c r="B145" s="30"/>
      <c r="C145" s="30"/>
      <c r="D145" s="11"/>
    </row>
    <row r="146" spans="2:4" s="10" customFormat="1" ht="15">
      <c r="B146" s="30"/>
      <c r="C146" s="30"/>
      <c r="D146" s="11"/>
    </row>
    <row r="147" spans="2:4" s="10" customFormat="1" ht="15">
      <c r="B147" s="30"/>
      <c r="C147" s="30"/>
      <c r="D147" s="11"/>
    </row>
    <row r="148" spans="2:4" s="10" customFormat="1" ht="15">
      <c r="B148" s="30"/>
      <c r="C148" s="30"/>
      <c r="D148" s="11"/>
    </row>
    <row r="149" spans="2:4" s="10" customFormat="1" ht="15">
      <c r="B149" s="30"/>
      <c r="C149" s="30"/>
      <c r="D149" s="11"/>
    </row>
    <row r="150" spans="2:4" s="10" customFormat="1" ht="15">
      <c r="B150" s="30"/>
      <c r="C150" s="30"/>
      <c r="D150" s="11"/>
    </row>
    <row r="151" spans="2:4" s="10" customFormat="1" ht="15">
      <c r="B151" s="30"/>
      <c r="C151" s="30"/>
      <c r="D151" s="11"/>
    </row>
    <row r="152" spans="2:4" s="10" customFormat="1" ht="15">
      <c r="B152" s="30"/>
      <c r="C152" s="30"/>
      <c r="D152" s="11"/>
    </row>
    <row r="153" spans="2:4" s="10" customFormat="1" ht="15">
      <c r="B153" s="30"/>
      <c r="C153" s="30"/>
      <c r="D153" s="11"/>
    </row>
    <row r="154" spans="2:4" s="10" customFormat="1" ht="15">
      <c r="B154" s="30"/>
      <c r="C154" s="30"/>
      <c r="D154" s="11"/>
    </row>
    <row r="155" spans="2:4" s="10" customFormat="1" ht="15">
      <c r="B155" s="30"/>
      <c r="C155" s="30"/>
      <c r="D155" s="11"/>
    </row>
    <row r="156" spans="2:4" s="10" customFormat="1" ht="15">
      <c r="B156" s="30"/>
      <c r="C156" s="30"/>
      <c r="D156" s="11"/>
    </row>
    <row r="157" spans="2:4" s="10" customFormat="1" ht="15">
      <c r="B157" s="30"/>
      <c r="C157" s="30"/>
      <c r="D157" s="11"/>
    </row>
    <row r="158" spans="2:4" s="10" customFormat="1" ht="15">
      <c r="B158" s="30"/>
      <c r="C158" s="30"/>
      <c r="D158" s="11"/>
    </row>
    <row r="159" spans="2:4" s="10" customFormat="1" ht="15">
      <c r="B159" s="30"/>
      <c r="C159" s="30"/>
      <c r="D159" s="11"/>
    </row>
    <row r="160" spans="2:4" s="10" customFormat="1" ht="15">
      <c r="B160" s="30"/>
      <c r="C160" s="30"/>
      <c r="D160" s="11"/>
    </row>
    <row r="161" spans="2:4" s="10" customFormat="1" ht="15">
      <c r="B161" s="30"/>
      <c r="C161" s="30"/>
      <c r="D161" s="11"/>
    </row>
    <row r="162" spans="2:4" s="10" customFormat="1" ht="15">
      <c r="B162" s="30"/>
      <c r="C162" s="30"/>
      <c r="D162" s="11"/>
    </row>
    <row r="163" spans="2:4" s="10" customFormat="1" ht="15">
      <c r="B163" s="30"/>
      <c r="C163" s="30"/>
      <c r="D163" s="11"/>
    </row>
    <row r="164" spans="2:4" s="10" customFormat="1" ht="15">
      <c r="B164" s="30"/>
      <c r="C164" s="30"/>
      <c r="D164" s="11"/>
    </row>
    <row r="165" spans="2:4" s="10" customFormat="1" ht="15">
      <c r="B165" s="30"/>
      <c r="C165" s="30"/>
      <c r="D165" s="11"/>
    </row>
    <row r="166" spans="2:4" s="10" customFormat="1" ht="15">
      <c r="B166" s="30"/>
      <c r="C166" s="30"/>
      <c r="D166" s="11"/>
    </row>
  </sheetData>
  <mergeCells count="8">
    <mergeCell ref="A73:A74"/>
    <mergeCell ref="A1:N1"/>
    <mergeCell ref="A3:N3"/>
    <mergeCell ref="A6:N6"/>
    <mergeCell ref="A7:N7"/>
    <mergeCell ref="A2:N2"/>
    <mergeCell ref="A60:N61"/>
    <mergeCell ref="E12:J12"/>
  </mergeCells>
  <printOptions horizontalCentered="1"/>
  <pageMargins left="0.75" right="0.75" top="0.5" bottom="0.5" header="0.5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3"/>
  <sheetViews>
    <sheetView zoomScale="80" zoomScaleNormal="80" workbookViewId="0" topLeftCell="A1">
      <selection activeCell="A1" sqref="A1:K1"/>
    </sheetView>
  </sheetViews>
  <sheetFormatPr defaultColWidth="9.140625" defaultRowHeight="12.75"/>
  <cols>
    <col min="1" max="1" width="4.28125" style="1" customWidth="1"/>
    <col min="2" max="2" width="61.57421875" style="1" customWidth="1"/>
    <col min="3" max="3" width="8.421875" style="1" hidden="1" customWidth="1"/>
    <col min="4" max="4" width="1.57421875" style="1" customWidth="1"/>
    <col min="5" max="5" width="16.7109375" style="3" customWidth="1"/>
    <col min="6" max="6" width="2.00390625" style="11" customWidth="1"/>
    <col min="7" max="7" width="16.7109375" style="3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2" width="0" style="1" hidden="1" customWidth="1"/>
    <col min="13" max="16384" width="9.140625" style="1" customWidth="1"/>
  </cols>
  <sheetData>
    <row r="1" spans="1:13" ht="15">
      <c r="A1" s="137" t="str">
        <f>'IS'!A1</f>
        <v>PRINSIPTEK CORPORATION BERHAD 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9"/>
      <c r="M1" s="19"/>
    </row>
    <row r="2" spans="1:13" ht="15" customHeight="1">
      <c r="A2" s="137" t="str">
        <f>'IS'!A2</f>
        <v>(Company No. 595000-H)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9"/>
      <c r="M2" s="19"/>
    </row>
    <row r="3" spans="1:13" ht="15" customHeight="1">
      <c r="A3" s="137" t="str">
        <f>'IS'!A3</f>
        <v>(Incorporated in Malaysia)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9"/>
      <c r="M3" s="19"/>
    </row>
    <row r="4" spans="1:13" ht="6.75" customHeight="1">
      <c r="A4" s="34"/>
      <c r="B4" s="34"/>
      <c r="C4" s="34"/>
      <c r="D4" s="34"/>
      <c r="E4" s="34"/>
      <c r="F4" s="8"/>
      <c r="G4" s="34"/>
      <c r="H4" s="34"/>
      <c r="I4" s="34"/>
      <c r="J4" s="34"/>
      <c r="K4" s="34"/>
      <c r="L4" s="19"/>
      <c r="M4" s="19"/>
    </row>
    <row r="5" spans="1:13" ht="6.75" customHeight="1" thickBot="1">
      <c r="A5" s="40"/>
      <c r="B5" s="40"/>
      <c r="C5" s="40"/>
      <c r="D5" s="40"/>
      <c r="E5" s="40"/>
      <c r="F5" s="8"/>
      <c r="G5" s="40"/>
      <c r="H5" s="40"/>
      <c r="I5" s="40"/>
      <c r="J5" s="40"/>
      <c r="K5" s="40"/>
      <c r="L5" s="19"/>
      <c r="M5" s="19"/>
    </row>
    <row r="6" spans="1:13" ht="15">
      <c r="A6" s="141" t="s">
        <v>52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9"/>
      <c r="M6" s="19"/>
    </row>
    <row r="7" spans="1:13" ht="15.75" thickBot="1">
      <c r="A7" s="139" t="str">
        <f>'IS'!A7</f>
        <v>FOR THE FIRST FINANCIAL QUARTER ENDED 31 MARCH 2005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9"/>
      <c r="M7" s="19"/>
    </row>
    <row r="8" spans="1:13" s="25" customFormat="1" ht="6.75" customHeight="1">
      <c r="A8" s="65"/>
      <c r="B8" s="65"/>
      <c r="C8" s="65"/>
      <c r="D8" s="65"/>
      <c r="E8" s="65"/>
      <c r="F8" s="90"/>
      <c r="G8" s="65"/>
      <c r="H8" s="65"/>
      <c r="I8" s="65"/>
      <c r="J8" s="65"/>
      <c r="K8" s="65"/>
      <c r="L8" s="66"/>
      <c r="M8" s="66"/>
    </row>
    <row r="9" spans="1:13" ht="7.5" customHeight="1">
      <c r="A9" s="20"/>
      <c r="B9" s="20"/>
      <c r="L9" s="19"/>
      <c r="M9" s="19"/>
    </row>
    <row r="10" spans="1:2" ht="15">
      <c r="A10" s="20" t="s">
        <v>33</v>
      </c>
      <c r="B10" s="20"/>
    </row>
    <row r="11" spans="1:2" ht="7.5" customHeight="1">
      <c r="A11" s="20"/>
      <c r="B11" s="20"/>
    </row>
    <row r="12" spans="1:7" ht="15">
      <c r="A12" s="20"/>
      <c r="B12" s="20"/>
      <c r="G12" s="92" t="s">
        <v>145</v>
      </c>
    </row>
    <row r="13" spans="1:7" ht="15">
      <c r="A13" s="20"/>
      <c r="B13" s="20"/>
      <c r="E13" s="32" t="s">
        <v>82</v>
      </c>
      <c r="F13" s="8"/>
      <c r="G13" s="92" t="s">
        <v>74</v>
      </c>
    </row>
    <row r="14" spans="1:9" ht="15">
      <c r="A14" s="20"/>
      <c r="B14" s="20"/>
      <c r="E14" s="32" t="s">
        <v>81</v>
      </c>
      <c r="F14" s="8"/>
      <c r="G14" s="92" t="s">
        <v>138</v>
      </c>
      <c r="I14" s="8"/>
    </row>
    <row r="15" spans="1:10" s="10" customFormat="1" ht="15">
      <c r="A15" s="30"/>
      <c r="B15" s="30"/>
      <c r="C15" s="9" t="s">
        <v>5</v>
      </c>
      <c r="D15" s="9"/>
      <c r="E15" s="8" t="str">
        <f>'IS'!C17</f>
        <v>31.03.2005</v>
      </c>
      <c r="F15" s="8"/>
      <c r="G15" s="115" t="s">
        <v>139</v>
      </c>
      <c r="H15" s="30"/>
      <c r="I15" s="37"/>
      <c r="J15" s="13"/>
    </row>
    <row r="16" spans="1:10" s="10" customFormat="1" ht="6" customHeight="1">
      <c r="A16" s="30"/>
      <c r="B16" s="30"/>
      <c r="C16" s="62"/>
      <c r="D16" s="30"/>
      <c r="E16" s="34"/>
      <c r="F16" s="8"/>
      <c r="G16" s="94"/>
      <c r="H16" s="30"/>
      <c r="I16" s="37"/>
      <c r="J16" s="13"/>
    </row>
    <row r="17" spans="1:10" s="10" customFormat="1" ht="6" customHeight="1">
      <c r="A17" s="30"/>
      <c r="B17" s="30"/>
      <c r="C17" s="30"/>
      <c r="D17" s="30"/>
      <c r="E17" s="8"/>
      <c r="F17" s="8"/>
      <c r="G17" s="93"/>
      <c r="H17" s="30"/>
      <c r="I17" s="37"/>
      <c r="J17" s="13"/>
    </row>
    <row r="18" spans="1:10" s="10" customFormat="1" ht="15">
      <c r="A18" s="30"/>
      <c r="B18" s="30"/>
      <c r="C18" s="30"/>
      <c r="D18" s="30"/>
      <c r="E18" s="32" t="s">
        <v>0</v>
      </c>
      <c r="F18" s="8"/>
      <c r="G18" s="92" t="s">
        <v>0</v>
      </c>
      <c r="H18" s="30"/>
      <c r="I18" s="37"/>
      <c r="J18" s="13"/>
    </row>
    <row r="19" spans="1:10" s="10" customFormat="1" ht="6" customHeight="1">
      <c r="A19" s="30"/>
      <c r="B19" s="30"/>
      <c r="C19" s="30"/>
      <c r="D19" s="30"/>
      <c r="E19" s="32"/>
      <c r="F19" s="8"/>
      <c r="G19" s="92"/>
      <c r="H19" s="30"/>
      <c r="I19" s="37"/>
      <c r="J19" s="13"/>
    </row>
    <row r="20" spans="1:10" s="10" customFormat="1" ht="15">
      <c r="A20" s="46" t="s">
        <v>41</v>
      </c>
      <c r="B20" s="30"/>
      <c r="C20" s="30"/>
      <c r="D20" s="30"/>
      <c r="E20" s="32"/>
      <c r="F20" s="8"/>
      <c r="G20" s="92"/>
      <c r="H20" s="30"/>
      <c r="I20" s="37"/>
      <c r="J20" s="13"/>
    </row>
    <row r="21" spans="1:10" s="10" customFormat="1" ht="6" customHeight="1">
      <c r="A21" s="30"/>
      <c r="B21" s="30"/>
      <c r="C21" s="30"/>
      <c r="D21" s="30"/>
      <c r="E21" s="13"/>
      <c r="F21" s="13"/>
      <c r="G21" s="129"/>
      <c r="H21" s="30"/>
      <c r="J21" s="13"/>
    </row>
    <row r="22" spans="1:10" s="10" customFormat="1" ht="15">
      <c r="A22" s="10" t="s">
        <v>21</v>
      </c>
      <c r="E22" s="24">
        <v>5951</v>
      </c>
      <c r="F22" s="24"/>
      <c r="G22" s="100">
        <v>5460</v>
      </c>
      <c r="H22" s="24"/>
      <c r="I22" s="28"/>
      <c r="J22" s="24"/>
    </row>
    <row r="23" spans="1:10" s="10" customFormat="1" ht="15">
      <c r="A23" s="10" t="s">
        <v>143</v>
      </c>
      <c r="E23" s="24"/>
      <c r="F23" s="24"/>
      <c r="G23" s="100"/>
      <c r="H23" s="24"/>
      <c r="I23" s="28"/>
      <c r="J23" s="24"/>
    </row>
    <row r="24" spans="2:11" s="10" customFormat="1" ht="15">
      <c r="B24" s="47" t="s">
        <v>36</v>
      </c>
      <c r="E24" s="24">
        <v>276</v>
      </c>
      <c r="F24" s="24"/>
      <c r="G24" s="100">
        <v>104</v>
      </c>
      <c r="H24" s="24"/>
      <c r="I24" s="28"/>
      <c r="J24" s="24"/>
      <c r="K24" s="10" t="s">
        <v>55</v>
      </c>
    </row>
    <row r="25" spans="2:10" s="10" customFormat="1" ht="15">
      <c r="B25" s="47" t="s">
        <v>37</v>
      </c>
      <c r="E25" s="24">
        <v>608</v>
      </c>
      <c r="F25" s="24"/>
      <c r="G25" s="100">
        <v>497</v>
      </c>
      <c r="H25" s="24"/>
      <c r="I25" s="28"/>
      <c r="J25" s="24"/>
    </row>
    <row r="26" spans="2:10" s="10" customFormat="1" ht="6" customHeight="1">
      <c r="B26" s="47"/>
      <c r="E26" s="26"/>
      <c r="F26" s="24"/>
      <c r="G26" s="98"/>
      <c r="H26" s="24"/>
      <c r="I26" s="28"/>
      <c r="J26" s="24"/>
    </row>
    <row r="27" spans="2:10" s="10" customFormat="1" ht="6" customHeight="1">
      <c r="B27" s="47"/>
      <c r="E27" s="24"/>
      <c r="F27" s="24"/>
      <c r="G27" s="100"/>
      <c r="H27" s="24"/>
      <c r="I27" s="28"/>
      <c r="J27" s="24"/>
    </row>
    <row r="28" spans="1:10" s="10" customFormat="1" ht="15">
      <c r="A28" s="47" t="s">
        <v>38</v>
      </c>
      <c r="E28" s="24">
        <f>SUM(E22:E25)</f>
        <v>6835</v>
      </c>
      <c r="F28" s="24"/>
      <c r="G28" s="100">
        <f>SUM(G22:G25)</f>
        <v>6061</v>
      </c>
      <c r="H28" s="24"/>
      <c r="I28" s="28"/>
      <c r="J28" s="24"/>
    </row>
    <row r="29" spans="2:10" s="10" customFormat="1" ht="15">
      <c r="B29" s="43" t="s">
        <v>39</v>
      </c>
      <c r="E29" s="24">
        <v>1238</v>
      </c>
      <c r="F29" s="24"/>
      <c r="G29" s="100">
        <v>-11564</v>
      </c>
      <c r="H29" s="24"/>
      <c r="I29" s="24"/>
      <c r="J29" s="24"/>
    </row>
    <row r="30" spans="2:10" s="10" customFormat="1" ht="15">
      <c r="B30" s="43" t="s">
        <v>40</v>
      </c>
      <c r="E30" s="24">
        <v>-9244</v>
      </c>
      <c r="F30" s="24"/>
      <c r="G30" s="100">
        <v>-505</v>
      </c>
      <c r="H30" s="24"/>
      <c r="I30" s="28"/>
      <c r="J30" s="24"/>
    </row>
    <row r="31" spans="2:10" s="10" customFormat="1" ht="6" customHeight="1">
      <c r="B31" s="43"/>
      <c r="E31" s="26"/>
      <c r="F31" s="24"/>
      <c r="G31" s="98"/>
      <c r="H31" s="24"/>
      <c r="I31" s="28"/>
      <c r="J31" s="24"/>
    </row>
    <row r="32" spans="2:10" s="10" customFormat="1" ht="6" customHeight="1">
      <c r="B32" s="43"/>
      <c r="E32" s="24"/>
      <c r="F32" s="24"/>
      <c r="G32" s="100"/>
      <c r="H32" s="24"/>
      <c r="I32" s="28"/>
      <c r="J32" s="24"/>
    </row>
    <row r="33" spans="1:10" s="10" customFormat="1" ht="15">
      <c r="A33" s="10" t="s">
        <v>120</v>
      </c>
      <c r="B33" s="43"/>
      <c r="E33" s="24">
        <f>SUM(E28:E30)</f>
        <v>-1171</v>
      </c>
      <c r="F33" s="24"/>
      <c r="G33" s="100">
        <f>SUM(G28:G30)</f>
        <v>-6008</v>
      </c>
      <c r="H33" s="24"/>
      <c r="I33" s="28"/>
      <c r="J33" s="24"/>
    </row>
    <row r="34" spans="2:10" s="10" customFormat="1" ht="15">
      <c r="B34" s="43" t="s">
        <v>43</v>
      </c>
      <c r="E34" s="24">
        <v>-1259</v>
      </c>
      <c r="F34" s="24"/>
      <c r="G34" s="100">
        <v>-1319</v>
      </c>
      <c r="H34" s="24"/>
      <c r="I34" s="28"/>
      <c r="J34" s="24"/>
    </row>
    <row r="35" spans="2:10" s="10" customFormat="1" ht="15">
      <c r="B35" s="43" t="s">
        <v>44</v>
      </c>
      <c r="E35" s="24">
        <v>-2234</v>
      </c>
      <c r="F35" s="24"/>
      <c r="G35" s="100">
        <v>-1640</v>
      </c>
      <c r="H35" s="24"/>
      <c r="I35" s="28"/>
      <c r="J35" s="24"/>
    </row>
    <row r="36" spans="2:10" s="10" customFormat="1" ht="6" customHeight="1">
      <c r="B36" s="43"/>
      <c r="E36" s="26"/>
      <c r="F36" s="24"/>
      <c r="G36" s="98"/>
      <c r="H36" s="24"/>
      <c r="I36" s="28"/>
      <c r="J36" s="24"/>
    </row>
    <row r="37" spans="2:10" s="10" customFormat="1" ht="6" customHeight="1">
      <c r="B37" s="43"/>
      <c r="E37" s="24"/>
      <c r="F37" s="24"/>
      <c r="G37" s="100"/>
      <c r="H37" s="24"/>
      <c r="I37" s="28"/>
      <c r="J37" s="24"/>
    </row>
    <row r="38" spans="1:10" s="10" customFormat="1" ht="15">
      <c r="A38" s="43" t="s">
        <v>121</v>
      </c>
      <c r="B38" s="43"/>
      <c r="E38" s="24">
        <f>SUM(E33:E35)</f>
        <v>-4664</v>
      </c>
      <c r="F38" s="24"/>
      <c r="G38" s="100">
        <f>SUM(G33:G35)</f>
        <v>-8967</v>
      </c>
      <c r="H38" s="24"/>
      <c r="I38" s="28"/>
      <c r="J38" s="24"/>
    </row>
    <row r="39" spans="5:10" s="10" customFormat="1" ht="6" customHeight="1">
      <c r="E39" s="26"/>
      <c r="F39" s="24"/>
      <c r="G39" s="98"/>
      <c r="H39" s="24"/>
      <c r="I39" s="24"/>
      <c r="J39" s="24"/>
    </row>
    <row r="40" spans="5:10" s="10" customFormat="1" ht="6" customHeight="1">
      <c r="E40" s="24"/>
      <c r="F40" s="24"/>
      <c r="G40" s="100"/>
      <c r="H40" s="24"/>
      <c r="I40" s="24"/>
      <c r="J40" s="24"/>
    </row>
    <row r="41" spans="1:10" s="10" customFormat="1" ht="15">
      <c r="A41" s="46" t="s">
        <v>42</v>
      </c>
      <c r="B41" s="48"/>
      <c r="E41" s="24"/>
      <c r="F41" s="24"/>
      <c r="G41" s="100"/>
      <c r="H41" s="24"/>
      <c r="I41" s="24"/>
      <c r="J41" s="24"/>
    </row>
    <row r="42" spans="1:10" s="10" customFormat="1" ht="6" customHeight="1">
      <c r="A42" s="46"/>
      <c r="B42" s="48"/>
      <c r="E42" s="24"/>
      <c r="F42" s="24"/>
      <c r="G42" s="100"/>
      <c r="H42" s="24"/>
      <c r="I42" s="24"/>
      <c r="J42" s="24"/>
    </row>
    <row r="43" spans="1:10" s="10" customFormat="1" ht="15">
      <c r="A43" s="48" t="s">
        <v>48</v>
      </c>
      <c r="E43" s="24">
        <v>140</v>
      </c>
      <c r="F43" s="24"/>
      <c r="G43" s="100">
        <v>166</v>
      </c>
      <c r="H43" s="24"/>
      <c r="I43" s="28"/>
      <c r="J43" s="24"/>
    </row>
    <row r="44" spans="1:10" s="10" customFormat="1" ht="15">
      <c r="A44" s="48" t="s">
        <v>63</v>
      </c>
      <c r="E44" s="24">
        <v>0</v>
      </c>
      <c r="F44" s="24"/>
      <c r="G44" s="100">
        <v>31</v>
      </c>
      <c r="H44" s="24"/>
      <c r="I44" s="28"/>
      <c r="J44" s="24"/>
    </row>
    <row r="45" spans="1:10" s="10" customFormat="1" ht="15">
      <c r="A45" s="48" t="s">
        <v>45</v>
      </c>
      <c r="E45" s="24">
        <v>-523</v>
      </c>
      <c r="F45" s="24"/>
      <c r="G45" s="100">
        <v>-142</v>
      </c>
      <c r="H45" s="24"/>
      <c r="I45" s="28"/>
      <c r="J45" s="24"/>
    </row>
    <row r="46" spans="5:10" s="10" customFormat="1" ht="5.25" customHeight="1">
      <c r="E46" s="24"/>
      <c r="F46" s="24"/>
      <c r="G46" s="100"/>
      <c r="H46" s="24"/>
      <c r="I46" s="28"/>
      <c r="J46" s="24"/>
    </row>
    <row r="47" spans="1:10" s="10" customFormat="1" ht="5.25" customHeight="1">
      <c r="A47" s="48"/>
      <c r="B47" s="48"/>
      <c r="E47" s="27"/>
      <c r="F47" s="24"/>
      <c r="G47" s="99"/>
      <c r="H47" s="24"/>
      <c r="I47" s="28"/>
      <c r="J47" s="24"/>
    </row>
    <row r="48" spans="1:10" s="10" customFormat="1" ht="15">
      <c r="A48" s="48" t="s">
        <v>148</v>
      </c>
      <c r="E48" s="24">
        <f>SUM(E43:E45)</f>
        <v>-383</v>
      </c>
      <c r="F48" s="24"/>
      <c r="G48" s="100">
        <f>SUM(G43:G45)</f>
        <v>55</v>
      </c>
      <c r="H48" s="24"/>
      <c r="I48" s="28"/>
      <c r="J48" s="24"/>
    </row>
    <row r="49" spans="1:10" s="10" customFormat="1" ht="5.25" customHeight="1">
      <c r="A49" s="48"/>
      <c r="B49" s="48"/>
      <c r="E49" s="26"/>
      <c r="F49" s="24"/>
      <c r="G49" s="98"/>
      <c r="H49" s="24"/>
      <c r="I49" s="28"/>
      <c r="J49" s="24"/>
    </row>
    <row r="50" spans="1:10" s="10" customFormat="1" ht="5.25" customHeight="1">
      <c r="A50" s="48"/>
      <c r="B50" s="48"/>
      <c r="E50" s="24"/>
      <c r="F50" s="24"/>
      <c r="G50" s="100"/>
      <c r="H50" s="24"/>
      <c r="I50" s="28"/>
      <c r="J50" s="24"/>
    </row>
    <row r="51" spans="1:10" s="10" customFormat="1" ht="15">
      <c r="A51" s="46" t="s">
        <v>46</v>
      </c>
      <c r="B51" s="48"/>
      <c r="E51" s="24"/>
      <c r="F51" s="24"/>
      <c r="G51" s="100"/>
      <c r="H51" s="24"/>
      <c r="I51" s="28"/>
      <c r="J51" s="24"/>
    </row>
    <row r="52" spans="1:10" s="10" customFormat="1" ht="4.5" customHeight="1">
      <c r="A52" s="46"/>
      <c r="B52" s="48"/>
      <c r="E52" s="24"/>
      <c r="F52" s="24"/>
      <c r="G52" s="100"/>
      <c r="H52" s="24"/>
      <c r="I52" s="28"/>
      <c r="J52" s="24"/>
    </row>
    <row r="53" spans="1:10" s="10" customFormat="1" ht="15">
      <c r="A53" s="48" t="s">
        <v>109</v>
      </c>
      <c r="E53" s="24">
        <v>-443</v>
      </c>
      <c r="F53" s="24"/>
      <c r="G53" s="100">
        <v>-435</v>
      </c>
      <c r="H53" s="24"/>
      <c r="I53" s="28"/>
      <c r="J53" s="24"/>
    </row>
    <row r="54" spans="1:10" s="10" customFormat="1" ht="15">
      <c r="A54" s="48" t="s">
        <v>140</v>
      </c>
      <c r="C54" s="30">
        <v>21</v>
      </c>
      <c r="E54" s="24">
        <v>-19</v>
      </c>
      <c r="F54" s="24"/>
      <c r="G54" s="100">
        <v>-18</v>
      </c>
      <c r="H54" s="24"/>
      <c r="I54" s="28"/>
      <c r="J54" s="24"/>
    </row>
    <row r="55" spans="1:10" s="10" customFormat="1" ht="7.5" customHeight="1">
      <c r="A55" s="48"/>
      <c r="E55" s="26"/>
      <c r="F55" s="24"/>
      <c r="G55" s="98"/>
      <c r="H55" s="24"/>
      <c r="I55" s="28"/>
      <c r="J55" s="24"/>
    </row>
    <row r="56" spans="1:10" s="10" customFormat="1" ht="7.5" customHeight="1">
      <c r="A56" s="48"/>
      <c r="E56" s="24"/>
      <c r="F56" s="24"/>
      <c r="G56" s="100"/>
      <c r="H56" s="24"/>
      <c r="I56" s="28"/>
      <c r="J56" s="24"/>
    </row>
    <row r="57" spans="1:10" s="10" customFormat="1" ht="15">
      <c r="A57" s="48" t="s">
        <v>149</v>
      </c>
      <c r="E57" s="24">
        <f>SUM(E53:E54)</f>
        <v>-462</v>
      </c>
      <c r="F57" s="24"/>
      <c r="G57" s="100">
        <f>SUM(G53:G54)</f>
        <v>-453</v>
      </c>
      <c r="H57" s="24"/>
      <c r="I57" s="24"/>
      <c r="J57" s="24"/>
    </row>
    <row r="58" spans="1:10" s="10" customFormat="1" ht="7.5" customHeight="1">
      <c r="A58" s="48"/>
      <c r="B58" s="48"/>
      <c r="E58" s="26"/>
      <c r="F58" s="24"/>
      <c r="G58" s="98"/>
      <c r="H58" s="24"/>
      <c r="I58" s="24"/>
      <c r="J58" s="24"/>
    </row>
    <row r="59" spans="1:10" s="10" customFormat="1" ht="7.5" customHeight="1">
      <c r="A59" s="48"/>
      <c r="B59" s="48"/>
      <c r="E59" s="24"/>
      <c r="F59" s="24"/>
      <c r="G59" s="100"/>
      <c r="H59" s="24"/>
      <c r="I59" s="24"/>
      <c r="J59" s="24"/>
    </row>
    <row r="60" spans="1:10" s="10" customFormat="1" ht="15">
      <c r="A60" s="44" t="s">
        <v>122</v>
      </c>
      <c r="B60" s="48"/>
      <c r="E60" s="24">
        <f>E38+E48+E57</f>
        <v>-5509</v>
      </c>
      <c r="F60" s="24"/>
      <c r="G60" s="100">
        <f>G38+G48+G57</f>
        <v>-9365</v>
      </c>
      <c r="H60" s="24"/>
      <c r="I60" s="24"/>
      <c r="J60" s="24"/>
    </row>
    <row r="61" spans="1:10" s="10" customFormat="1" ht="15">
      <c r="A61" s="46" t="s">
        <v>79</v>
      </c>
      <c r="B61" s="48"/>
      <c r="E61" s="24">
        <v>-29045</v>
      </c>
      <c r="F61" s="24"/>
      <c r="G61" s="100">
        <v>-20111</v>
      </c>
      <c r="H61" s="24"/>
      <c r="I61" s="24"/>
      <c r="J61" s="24"/>
    </row>
    <row r="62" spans="1:10" s="10" customFormat="1" ht="7.5" customHeight="1">
      <c r="A62" s="46"/>
      <c r="B62" s="44"/>
      <c r="E62" s="26"/>
      <c r="F62" s="24"/>
      <c r="G62" s="98"/>
      <c r="H62" s="24"/>
      <c r="I62" s="28"/>
      <c r="J62" s="24"/>
    </row>
    <row r="63" spans="1:10" s="10" customFormat="1" ht="6" customHeight="1">
      <c r="A63" s="46" t="s">
        <v>55</v>
      </c>
      <c r="B63" s="48" t="s">
        <v>55</v>
      </c>
      <c r="E63" s="24"/>
      <c r="F63" s="24"/>
      <c r="G63" s="100"/>
      <c r="H63" s="24"/>
      <c r="I63" s="28"/>
      <c r="J63" s="24"/>
    </row>
    <row r="64" spans="1:10" s="10" customFormat="1" ht="15">
      <c r="A64" s="46" t="s">
        <v>80</v>
      </c>
      <c r="B64" s="44"/>
      <c r="E64" s="24">
        <f>SUM(E60:E61)</f>
        <v>-34554</v>
      </c>
      <c r="F64" s="24"/>
      <c r="G64" s="100">
        <f>SUM(G60:G61)</f>
        <v>-29476</v>
      </c>
      <c r="H64" s="24"/>
      <c r="I64" s="28"/>
      <c r="J64" s="24"/>
    </row>
    <row r="65" spans="1:10" s="10" customFormat="1" ht="7.5" customHeight="1" thickBot="1">
      <c r="A65" s="48"/>
      <c r="E65" s="49"/>
      <c r="F65" s="24"/>
      <c r="G65" s="101"/>
      <c r="H65" s="24"/>
      <c r="I65" s="28"/>
      <c r="J65" s="24"/>
    </row>
    <row r="66" spans="1:10" s="10" customFormat="1" ht="6" customHeight="1">
      <c r="A66" s="48"/>
      <c r="E66" s="24"/>
      <c r="F66" s="24"/>
      <c r="G66" s="100"/>
      <c r="H66" s="24"/>
      <c r="I66" s="28"/>
      <c r="J66" s="24"/>
    </row>
    <row r="67" spans="1:10" s="10" customFormat="1" ht="15">
      <c r="A67" s="48" t="s">
        <v>47</v>
      </c>
      <c r="E67" s="24"/>
      <c r="F67" s="24"/>
      <c r="G67" s="100"/>
      <c r="H67" s="24"/>
      <c r="I67" s="28"/>
      <c r="J67" s="24"/>
    </row>
    <row r="68" spans="1:7" s="10" customFormat="1" ht="7.5" customHeight="1">
      <c r="A68" s="48"/>
      <c r="G68" s="118"/>
    </row>
    <row r="69" spans="1:10" s="10" customFormat="1" ht="15">
      <c r="A69" s="48"/>
      <c r="B69" s="10" t="s">
        <v>8</v>
      </c>
      <c r="E69" s="11">
        <v>4042</v>
      </c>
      <c r="F69" s="11"/>
      <c r="G69" s="119">
        <v>1280</v>
      </c>
      <c r="I69" s="11"/>
      <c r="J69" s="11"/>
    </row>
    <row r="70" spans="2:10" s="10" customFormat="1" ht="15">
      <c r="B70" s="31" t="s">
        <v>123</v>
      </c>
      <c r="C70" s="31"/>
      <c r="D70" s="31"/>
      <c r="E70" s="58">
        <v>27060</v>
      </c>
      <c r="F70" s="58"/>
      <c r="G70" s="130">
        <v>28604</v>
      </c>
      <c r="H70" s="51"/>
      <c r="I70" s="51"/>
      <c r="J70" s="51"/>
    </row>
    <row r="71" spans="2:10" s="10" customFormat="1" ht="7.5" customHeight="1">
      <c r="B71" s="31"/>
      <c r="C71" s="31"/>
      <c r="D71" s="31"/>
      <c r="E71" s="50"/>
      <c r="F71" s="58"/>
      <c r="G71" s="131"/>
      <c r="H71" s="51"/>
      <c r="I71" s="51"/>
      <c r="J71" s="51"/>
    </row>
    <row r="72" spans="2:10" s="10" customFormat="1" ht="7.5" customHeight="1">
      <c r="B72" s="31"/>
      <c r="C72" s="31"/>
      <c r="D72" s="31"/>
      <c r="E72" s="58"/>
      <c r="F72" s="58"/>
      <c r="G72" s="130"/>
      <c r="H72" s="51"/>
      <c r="I72" s="51"/>
      <c r="J72" s="51"/>
    </row>
    <row r="73" spans="3:10" s="10" customFormat="1" ht="15">
      <c r="C73" s="52"/>
      <c r="D73" s="52"/>
      <c r="E73" s="53">
        <f>SUM(E69:E70)</f>
        <v>31102</v>
      </c>
      <c r="F73" s="56"/>
      <c r="G73" s="132">
        <f>SUM(G69:G70)</f>
        <v>29884</v>
      </c>
      <c r="H73" s="52"/>
      <c r="I73" s="54"/>
      <c r="J73" s="52"/>
    </row>
    <row r="74" spans="2:10" s="10" customFormat="1" ht="15">
      <c r="B74" s="52" t="s">
        <v>91</v>
      </c>
      <c r="C74" s="52"/>
      <c r="D74" s="52"/>
      <c r="E74" s="56">
        <v>-65656</v>
      </c>
      <c r="F74" s="56"/>
      <c r="G74" s="133">
        <v>-59360</v>
      </c>
      <c r="H74" s="52"/>
      <c r="I74" s="54"/>
      <c r="J74" s="52"/>
    </row>
    <row r="75" spans="2:10" s="10" customFormat="1" ht="7.5" customHeight="1">
      <c r="B75" s="52"/>
      <c r="C75" s="52"/>
      <c r="D75" s="52"/>
      <c r="E75" s="55"/>
      <c r="F75" s="56"/>
      <c r="G75" s="134"/>
      <c r="H75" s="52"/>
      <c r="I75" s="54"/>
      <c r="J75" s="52"/>
    </row>
    <row r="76" spans="2:10" s="10" customFormat="1" ht="6" customHeight="1">
      <c r="B76" s="52"/>
      <c r="C76" s="52"/>
      <c r="D76" s="52"/>
      <c r="E76" s="56"/>
      <c r="F76" s="56"/>
      <c r="G76" s="133"/>
      <c r="H76" s="52"/>
      <c r="I76" s="54"/>
      <c r="J76" s="52"/>
    </row>
    <row r="77" spans="2:12" s="10" customFormat="1" ht="15">
      <c r="B77" s="52"/>
      <c r="C77" s="52"/>
      <c r="D77" s="52"/>
      <c r="E77" s="56">
        <f>SUM(E73:E74)</f>
        <v>-34554</v>
      </c>
      <c r="F77" s="56"/>
      <c r="G77" s="133">
        <f>SUM(G73:G74)</f>
        <v>-29476</v>
      </c>
      <c r="H77" s="52"/>
      <c r="I77" s="54"/>
      <c r="J77" s="52"/>
      <c r="L77" s="82">
        <f>G64-G77</f>
        <v>0</v>
      </c>
    </row>
    <row r="78" spans="2:10" s="10" customFormat="1" ht="7.5" customHeight="1" thickBot="1">
      <c r="B78" s="52"/>
      <c r="C78" s="52"/>
      <c r="D78" s="52"/>
      <c r="E78" s="57"/>
      <c r="F78" s="56"/>
      <c r="G78" s="135"/>
      <c r="H78" s="52"/>
      <c r="I78" s="54"/>
      <c r="J78" s="52"/>
    </row>
    <row r="79" spans="1:10" s="10" customFormat="1" ht="6.75" customHeight="1">
      <c r="A79" s="1"/>
      <c r="B79" s="1"/>
      <c r="C79" s="2"/>
      <c r="D79" s="2"/>
      <c r="E79" s="3"/>
      <c r="F79" s="11"/>
      <c r="G79" s="3"/>
      <c r="H79" s="3"/>
      <c r="I79" s="3"/>
      <c r="J79" s="3"/>
    </row>
    <row r="80" spans="1:14" s="10" customFormat="1" ht="15" customHeight="1">
      <c r="A80" s="136" t="s">
        <v>142</v>
      </c>
      <c r="B80" s="136"/>
      <c r="C80" s="136"/>
      <c r="D80" s="136"/>
      <c r="E80" s="136"/>
      <c r="F80" s="136"/>
      <c r="G80" s="136"/>
      <c r="H80" s="84"/>
      <c r="I80" s="84"/>
      <c r="J80" s="84"/>
      <c r="K80" s="84"/>
      <c r="L80" s="84"/>
      <c r="M80" s="84"/>
      <c r="N80" s="84"/>
    </row>
    <row r="81" spans="1:14" s="10" customFormat="1" ht="15">
      <c r="A81" s="136"/>
      <c r="B81" s="136"/>
      <c r="C81" s="136"/>
      <c r="D81" s="136"/>
      <c r="E81" s="136"/>
      <c r="F81" s="136"/>
      <c r="G81" s="136"/>
      <c r="H81" s="84"/>
      <c r="I81" s="84"/>
      <c r="J81" s="84"/>
      <c r="K81" s="84"/>
      <c r="L81" s="84"/>
      <c r="M81" s="84"/>
      <c r="N81" s="84"/>
    </row>
    <row r="82" spans="1:14" s="10" customFormat="1" ht="7.5" customHeight="1">
      <c r="A82" s="31"/>
      <c r="B82" s="31"/>
      <c r="C82" s="31"/>
      <c r="D82" s="31"/>
      <c r="E82" s="31"/>
      <c r="F82" s="51"/>
      <c r="G82" s="31"/>
      <c r="H82" s="84"/>
      <c r="I82" s="84"/>
      <c r="J82" s="84"/>
      <c r="K82" s="84"/>
      <c r="L82" s="84"/>
      <c r="M82" s="84"/>
      <c r="N82" s="84"/>
    </row>
    <row r="83" s="10" customFormat="1" ht="15">
      <c r="A83" s="10" t="str">
        <f>'IS'!A63</f>
        <v>The notes set out on pages 5 to 12 form an integral part of the interim financial report.</v>
      </c>
    </row>
    <row r="84" spans="1:11" s="10" customFormat="1" ht="9" customHeight="1">
      <c r="A84" s="61"/>
      <c r="B84" s="61"/>
      <c r="C84" s="61"/>
      <c r="D84" s="61"/>
      <c r="E84" s="61"/>
      <c r="F84" s="61"/>
      <c r="G84" s="61"/>
      <c r="K84" s="61"/>
    </row>
    <row r="85" spans="1:10" s="10" customFormat="1" ht="15">
      <c r="A85" s="60" t="str">
        <f>'IS'!A65</f>
        <v>PCB Interim Financial Report For First Quarter Ended 31.03.2005</v>
      </c>
      <c r="B85" s="22"/>
      <c r="C85" s="22"/>
      <c r="D85" s="22"/>
      <c r="E85" s="89" t="s">
        <v>55</v>
      </c>
      <c r="F85" s="91"/>
      <c r="G85" s="59" t="s">
        <v>113</v>
      </c>
      <c r="H85" s="22"/>
      <c r="I85" s="22"/>
      <c r="J85" s="22"/>
    </row>
    <row r="86" s="10" customFormat="1" ht="15"/>
    <row r="87" spans="5:10" s="10" customFormat="1" ht="15">
      <c r="E87" s="8"/>
      <c r="F87" s="8"/>
      <c r="G87" s="8"/>
      <c r="H87" s="9"/>
      <c r="I87" s="11"/>
      <c r="J87" s="8"/>
    </row>
    <row r="88" spans="5:10" s="10" customFormat="1" ht="15">
      <c r="E88" s="11"/>
      <c r="F88" s="11"/>
      <c r="G88" s="11"/>
      <c r="I88" s="13"/>
      <c r="J88" s="11"/>
    </row>
    <row r="89" spans="5:10" s="10" customFormat="1" ht="15">
      <c r="E89" s="11"/>
      <c r="F89" s="11"/>
      <c r="G89" s="11"/>
      <c r="I89" s="14"/>
      <c r="J89" s="11"/>
    </row>
    <row r="90" spans="5:10" s="10" customFormat="1" ht="15">
      <c r="E90" s="11"/>
      <c r="F90" s="11"/>
      <c r="G90" s="11"/>
      <c r="I90" s="11"/>
      <c r="J90" s="11"/>
    </row>
    <row r="91" spans="1:10" s="10" customFormat="1" ht="15">
      <c r="A91" s="142"/>
      <c r="B91" s="12"/>
      <c r="E91" s="11"/>
      <c r="F91" s="11"/>
      <c r="G91" s="11"/>
      <c r="I91" s="13"/>
      <c r="J91" s="11"/>
    </row>
    <row r="92" spans="1:10" s="10" customFormat="1" ht="15">
      <c r="A92" s="142"/>
      <c r="B92" s="12"/>
      <c r="E92" s="11"/>
      <c r="F92" s="11"/>
      <c r="G92" s="11"/>
      <c r="I92" s="11"/>
      <c r="J92" s="11"/>
    </row>
    <row r="93" spans="5:10" s="10" customFormat="1" ht="15">
      <c r="E93" s="11"/>
      <c r="F93" s="11"/>
      <c r="G93" s="11"/>
      <c r="I93" s="11"/>
      <c r="J93" s="11"/>
    </row>
    <row r="94" spans="5:10" s="10" customFormat="1" ht="15">
      <c r="E94" s="11"/>
      <c r="F94" s="11"/>
      <c r="G94" s="11"/>
      <c r="I94" s="11"/>
      <c r="J94" s="11"/>
    </row>
    <row r="95" spans="5:10" s="10" customFormat="1" ht="15">
      <c r="E95" s="11"/>
      <c r="F95" s="11"/>
      <c r="G95" s="11"/>
      <c r="I95" s="11"/>
      <c r="J95" s="11"/>
    </row>
    <row r="96" spans="5:10" s="10" customFormat="1" ht="15">
      <c r="E96" s="11"/>
      <c r="F96" s="11"/>
      <c r="G96" s="11"/>
      <c r="I96" s="3"/>
      <c r="J96" s="11"/>
    </row>
    <row r="97" spans="5:10" s="10" customFormat="1" ht="15">
      <c r="E97" s="11"/>
      <c r="F97" s="11"/>
      <c r="G97" s="11"/>
      <c r="I97" s="11"/>
      <c r="J97" s="11"/>
    </row>
    <row r="98" spans="5:10" s="10" customFormat="1" ht="15">
      <c r="E98" s="11"/>
      <c r="F98" s="11"/>
      <c r="G98" s="11"/>
      <c r="I98" s="5"/>
      <c r="J98" s="11"/>
    </row>
    <row r="99" spans="5:10" s="10" customFormat="1" ht="15">
      <c r="E99" s="11"/>
      <c r="F99" s="11"/>
      <c r="G99" s="11"/>
      <c r="I99" s="3"/>
      <c r="J99" s="11"/>
    </row>
    <row r="100" spans="1:10" s="10" customFormat="1" ht="15">
      <c r="A100" s="12"/>
      <c r="B100" s="12"/>
      <c r="E100" s="11"/>
      <c r="F100" s="11"/>
      <c r="G100" s="11"/>
      <c r="I100" s="3"/>
      <c r="J100" s="11"/>
    </row>
    <row r="101" spans="1:10" s="10" customFormat="1" ht="15">
      <c r="A101" s="12"/>
      <c r="B101" s="12"/>
      <c r="E101" s="11"/>
      <c r="F101" s="11"/>
      <c r="G101" s="11"/>
      <c r="I101" s="3"/>
      <c r="J101" s="11"/>
    </row>
    <row r="102" spans="5:10" s="10" customFormat="1" ht="15">
      <c r="E102" s="11"/>
      <c r="F102" s="11"/>
      <c r="G102" s="11"/>
      <c r="I102" s="3"/>
      <c r="J102" s="11"/>
    </row>
    <row r="103" spans="5:10" s="10" customFormat="1" ht="15">
      <c r="E103" s="11"/>
      <c r="F103" s="11"/>
      <c r="G103" s="11"/>
      <c r="I103" s="3"/>
      <c r="J103" s="11"/>
    </row>
    <row r="104" spans="5:10" s="10" customFormat="1" ht="15">
      <c r="E104" s="11"/>
      <c r="F104" s="11"/>
      <c r="G104" s="11"/>
      <c r="I104" s="3"/>
      <c r="J104" s="11"/>
    </row>
    <row r="105" spans="5:10" s="10" customFormat="1" ht="15">
      <c r="E105" s="11"/>
      <c r="F105" s="11"/>
      <c r="G105" s="11"/>
      <c r="I105" s="3"/>
      <c r="J105" s="11"/>
    </row>
    <row r="106" spans="5:10" s="10" customFormat="1" ht="15">
      <c r="E106" s="11"/>
      <c r="F106" s="11"/>
      <c r="G106" s="11"/>
      <c r="I106" s="3"/>
      <c r="J106" s="11"/>
    </row>
    <row r="107" spans="5:10" s="10" customFormat="1" ht="15">
      <c r="E107" s="11"/>
      <c r="F107" s="11"/>
      <c r="G107" s="11"/>
      <c r="I107" s="3"/>
      <c r="J107" s="11"/>
    </row>
    <row r="108" spans="5:10" s="10" customFormat="1" ht="15">
      <c r="E108" s="11"/>
      <c r="F108" s="11"/>
      <c r="G108" s="11"/>
      <c r="I108" s="3"/>
      <c r="J108" s="11"/>
    </row>
    <row r="109" spans="5:10" s="10" customFormat="1" ht="15">
      <c r="E109" s="11"/>
      <c r="F109" s="11"/>
      <c r="G109" s="11"/>
      <c r="I109" s="3"/>
      <c r="J109" s="11"/>
    </row>
    <row r="110" spans="5:10" s="10" customFormat="1" ht="15">
      <c r="E110" s="11"/>
      <c r="F110" s="11"/>
      <c r="G110" s="11"/>
      <c r="I110" s="3"/>
      <c r="J110" s="11"/>
    </row>
    <row r="111" spans="5:10" s="10" customFormat="1" ht="15">
      <c r="E111" s="11"/>
      <c r="F111" s="11"/>
      <c r="G111" s="11"/>
      <c r="I111" s="3"/>
      <c r="J111" s="11"/>
    </row>
    <row r="112" spans="5:10" s="10" customFormat="1" ht="15">
      <c r="E112" s="11"/>
      <c r="F112" s="11"/>
      <c r="G112" s="11"/>
      <c r="I112" s="3"/>
      <c r="J112" s="11"/>
    </row>
    <row r="113" spans="5:10" s="10" customFormat="1" ht="15">
      <c r="E113" s="11"/>
      <c r="F113" s="11"/>
      <c r="G113" s="11"/>
      <c r="I113" s="3"/>
      <c r="J113" s="11"/>
    </row>
    <row r="114" spans="5:10" s="10" customFormat="1" ht="15">
      <c r="E114" s="11"/>
      <c r="F114" s="11"/>
      <c r="G114" s="11"/>
      <c r="I114" s="3"/>
      <c r="J114" s="11"/>
    </row>
    <row r="115" spans="5:10" s="10" customFormat="1" ht="15">
      <c r="E115" s="11"/>
      <c r="F115" s="11"/>
      <c r="G115" s="11"/>
      <c r="I115" s="3"/>
      <c r="J115" s="11"/>
    </row>
    <row r="116" spans="5:10" s="10" customFormat="1" ht="15">
      <c r="E116" s="11"/>
      <c r="F116" s="11"/>
      <c r="G116" s="11"/>
      <c r="I116" s="3"/>
      <c r="J116" s="11"/>
    </row>
    <row r="117" spans="5:10" s="10" customFormat="1" ht="15">
      <c r="E117" s="11"/>
      <c r="F117" s="11"/>
      <c r="G117" s="11"/>
      <c r="I117" s="3"/>
      <c r="J117" s="11"/>
    </row>
    <row r="118" spans="5:10" s="10" customFormat="1" ht="15">
      <c r="E118" s="11"/>
      <c r="F118" s="11"/>
      <c r="G118" s="11"/>
      <c r="I118" s="6"/>
      <c r="J118" s="11"/>
    </row>
    <row r="119" spans="5:10" s="10" customFormat="1" ht="15">
      <c r="E119" s="11"/>
      <c r="F119" s="11"/>
      <c r="G119" s="11"/>
      <c r="I119" s="3"/>
      <c r="J119" s="11"/>
    </row>
    <row r="120" spans="5:10" s="10" customFormat="1" ht="15">
      <c r="E120" s="11"/>
      <c r="F120" s="11"/>
      <c r="G120" s="11"/>
      <c r="I120" s="3"/>
      <c r="J120" s="11"/>
    </row>
    <row r="121" spans="5:10" s="10" customFormat="1" ht="15">
      <c r="E121" s="11"/>
      <c r="F121" s="11"/>
      <c r="G121" s="11"/>
      <c r="I121" s="3"/>
      <c r="J121" s="11"/>
    </row>
    <row r="122" spans="5:10" s="10" customFormat="1" ht="15">
      <c r="E122" s="11"/>
      <c r="F122" s="11"/>
      <c r="G122" s="11"/>
      <c r="I122" s="3"/>
      <c r="J122" s="11"/>
    </row>
    <row r="123" spans="5:10" s="10" customFormat="1" ht="15">
      <c r="E123" s="11"/>
      <c r="F123" s="11"/>
      <c r="G123" s="11"/>
      <c r="I123" s="7"/>
      <c r="J123" s="11"/>
    </row>
    <row r="124" spans="5:10" s="10" customFormat="1" ht="15">
      <c r="E124" s="11"/>
      <c r="F124" s="11"/>
      <c r="G124" s="11"/>
      <c r="I124" s="3"/>
      <c r="J124" s="11"/>
    </row>
    <row r="125" spans="5:10" s="10" customFormat="1" ht="15">
      <c r="E125" s="11"/>
      <c r="F125" s="11"/>
      <c r="G125" s="11"/>
      <c r="I125" s="3"/>
      <c r="J125" s="11"/>
    </row>
    <row r="126" spans="5:10" s="10" customFormat="1" ht="15">
      <c r="E126" s="11"/>
      <c r="F126" s="11"/>
      <c r="G126" s="11"/>
      <c r="I126" s="7"/>
      <c r="J126" s="11"/>
    </row>
    <row r="127" spans="5:10" s="10" customFormat="1" ht="15">
      <c r="E127" s="11"/>
      <c r="F127" s="11"/>
      <c r="G127" s="11"/>
      <c r="I127" s="3"/>
      <c r="J127" s="11"/>
    </row>
    <row r="128" spans="5:10" s="10" customFormat="1" ht="15">
      <c r="E128" s="11"/>
      <c r="F128" s="11"/>
      <c r="G128" s="11"/>
      <c r="I128" s="3"/>
      <c r="J128" s="11"/>
    </row>
    <row r="129" spans="5:10" s="10" customFormat="1" ht="15">
      <c r="E129" s="11"/>
      <c r="F129" s="11"/>
      <c r="G129" s="11"/>
      <c r="I129" s="3"/>
      <c r="J129" s="11"/>
    </row>
    <row r="130" spans="5:10" s="10" customFormat="1" ht="15">
      <c r="E130" s="11"/>
      <c r="F130" s="11"/>
      <c r="G130" s="11"/>
      <c r="I130" s="3"/>
      <c r="J130" s="11"/>
    </row>
    <row r="131" spans="5:10" s="10" customFormat="1" ht="15">
      <c r="E131" s="11"/>
      <c r="F131" s="11"/>
      <c r="G131" s="11"/>
      <c r="I131" s="3"/>
      <c r="J131" s="11"/>
    </row>
    <row r="132" spans="5:10" s="10" customFormat="1" ht="15">
      <c r="E132" s="11"/>
      <c r="F132" s="11"/>
      <c r="G132" s="11"/>
      <c r="I132" s="3"/>
      <c r="J132" s="11"/>
    </row>
    <row r="133" spans="5:10" s="10" customFormat="1" ht="15">
      <c r="E133" s="11"/>
      <c r="F133" s="11"/>
      <c r="G133" s="11"/>
      <c r="I133" s="3"/>
      <c r="J133" s="11"/>
    </row>
    <row r="134" spans="5:10" s="10" customFormat="1" ht="15">
      <c r="E134" s="11"/>
      <c r="F134" s="11"/>
      <c r="G134" s="11"/>
      <c r="I134" s="3"/>
      <c r="J134" s="11"/>
    </row>
    <row r="135" spans="5:10" s="10" customFormat="1" ht="15">
      <c r="E135" s="11"/>
      <c r="F135" s="11"/>
      <c r="G135" s="11"/>
      <c r="I135" s="3"/>
      <c r="J135" s="11"/>
    </row>
    <row r="136" spans="5:10" s="10" customFormat="1" ht="15">
      <c r="E136" s="11"/>
      <c r="F136" s="11"/>
      <c r="G136" s="11"/>
      <c r="I136" s="3"/>
      <c r="J136" s="11"/>
    </row>
    <row r="137" spans="5:10" s="10" customFormat="1" ht="15">
      <c r="E137" s="11"/>
      <c r="F137" s="11"/>
      <c r="G137" s="11"/>
      <c r="I137" s="3"/>
      <c r="J137" s="11"/>
    </row>
    <row r="138" spans="5:10" s="10" customFormat="1" ht="15">
      <c r="E138" s="11"/>
      <c r="F138" s="11"/>
      <c r="G138" s="11"/>
      <c r="I138" s="3"/>
      <c r="J138" s="11"/>
    </row>
    <row r="139" spans="5:10" s="10" customFormat="1" ht="15">
      <c r="E139" s="11"/>
      <c r="F139" s="11"/>
      <c r="G139" s="11"/>
      <c r="I139" s="3"/>
      <c r="J139" s="11"/>
    </row>
    <row r="140" spans="5:10" s="10" customFormat="1" ht="15">
      <c r="E140" s="11"/>
      <c r="F140" s="11"/>
      <c r="G140" s="11"/>
      <c r="I140" s="3"/>
      <c r="J140" s="11"/>
    </row>
    <row r="141" spans="5:10" s="10" customFormat="1" ht="15">
      <c r="E141" s="11"/>
      <c r="F141" s="11"/>
      <c r="G141" s="11"/>
      <c r="I141" s="3"/>
      <c r="J141" s="11"/>
    </row>
    <row r="142" spans="5:10" s="10" customFormat="1" ht="15">
      <c r="E142" s="11"/>
      <c r="F142" s="11"/>
      <c r="G142" s="11"/>
      <c r="I142" s="3"/>
      <c r="J142" s="11"/>
    </row>
    <row r="143" spans="5:10" s="10" customFormat="1" ht="15">
      <c r="E143" s="11"/>
      <c r="F143" s="11"/>
      <c r="G143" s="11"/>
      <c r="I143" s="3"/>
      <c r="J143" s="11"/>
    </row>
    <row r="144" spans="5:10" s="10" customFormat="1" ht="15">
      <c r="E144" s="11"/>
      <c r="F144" s="11"/>
      <c r="G144" s="11"/>
      <c r="I144" s="3"/>
      <c r="J144" s="11"/>
    </row>
    <row r="145" spans="5:10" s="10" customFormat="1" ht="15">
      <c r="E145" s="11"/>
      <c r="F145" s="11"/>
      <c r="G145" s="11"/>
      <c r="I145" s="3"/>
      <c r="J145" s="11"/>
    </row>
    <row r="146" spans="5:10" s="10" customFormat="1" ht="15">
      <c r="E146" s="11"/>
      <c r="F146" s="11"/>
      <c r="G146" s="11"/>
      <c r="I146" s="3"/>
      <c r="J146" s="11"/>
    </row>
    <row r="147" spans="5:10" s="10" customFormat="1" ht="15">
      <c r="E147" s="11"/>
      <c r="F147" s="11"/>
      <c r="G147" s="11"/>
      <c r="I147" s="3"/>
      <c r="J147" s="11"/>
    </row>
    <row r="148" spans="5:10" s="10" customFormat="1" ht="15">
      <c r="E148" s="11"/>
      <c r="F148" s="11"/>
      <c r="G148" s="11"/>
      <c r="I148" s="3"/>
      <c r="J148" s="11"/>
    </row>
    <row r="149" spans="5:10" s="10" customFormat="1" ht="15">
      <c r="E149" s="11"/>
      <c r="F149" s="11"/>
      <c r="G149" s="11"/>
      <c r="I149" s="3"/>
      <c r="J149" s="11"/>
    </row>
    <row r="150" spans="5:10" s="10" customFormat="1" ht="15">
      <c r="E150" s="11"/>
      <c r="F150" s="11"/>
      <c r="G150" s="11"/>
      <c r="I150" s="3"/>
      <c r="J150" s="11"/>
    </row>
    <row r="151" spans="5:10" s="10" customFormat="1" ht="15">
      <c r="E151" s="11"/>
      <c r="F151" s="11"/>
      <c r="G151" s="11"/>
      <c r="I151" s="3"/>
      <c r="J151" s="11"/>
    </row>
    <row r="152" spans="5:10" s="10" customFormat="1" ht="15">
      <c r="E152" s="11"/>
      <c r="F152" s="11"/>
      <c r="G152" s="11"/>
      <c r="I152" s="3"/>
      <c r="J152" s="11"/>
    </row>
    <row r="153" spans="5:10" s="10" customFormat="1" ht="15">
      <c r="E153" s="11"/>
      <c r="F153" s="11"/>
      <c r="G153" s="11"/>
      <c r="I153" s="3"/>
      <c r="J153" s="11"/>
    </row>
    <row r="154" spans="5:10" s="10" customFormat="1" ht="15">
      <c r="E154" s="11"/>
      <c r="F154" s="11"/>
      <c r="G154" s="11"/>
      <c r="I154" s="3"/>
      <c r="J154" s="11"/>
    </row>
    <row r="155" spans="5:10" s="10" customFormat="1" ht="15">
      <c r="E155" s="11"/>
      <c r="F155" s="11"/>
      <c r="G155" s="11"/>
      <c r="I155" s="3"/>
      <c r="J155" s="11"/>
    </row>
    <row r="156" spans="5:10" s="10" customFormat="1" ht="15">
      <c r="E156" s="11"/>
      <c r="F156" s="11"/>
      <c r="G156" s="11"/>
      <c r="I156" s="3"/>
      <c r="J156" s="11"/>
    </row>
    <row r="157" spans="5:10" s="10" customFormat="1" ht="15">
      <c r="E157" s="11"/>
      <c r="F157" s="11"/>
      <c r="G157" s="11"/>
      <c r="I157" s="3"/>
      <c r="J157" s="11"/>
    </row>
    <row r="158" spans="5:10" s="10" customFormat="1" ht="15">
      <c r="E158" s="11"/>
      <c r="F158" s="11"/>
      <c r="G158" s="11"/>
      <c r="I158" s="3"/>
      <c r="J158" s="11"/>
    </row>
    <row r="159" spans="5:10" s="10" customFormat="1" ht="15">
      <c r="E159" s="11"/>
      <c r="F159" s="11"/>
      <c r="G159" s="11"/>
      <c r="I159" s="3"/>
      <c r="J159" s="11"/>
    </row>
    <row r="160" spans="5:10" s="10" customFormat="1" ht="15">
      <c r="E160" s="11"/>
      <c r="F160" s="11"/>
      <c r="G160" s="11"/>
      <c r="I160" s="3"/>
      <c r="J160" s="11"/>
    </row>
    <row r="161" spans="5:10" s="10" customFormat="1" ht="15">
      <c r="E161" s="11"/>
      <c r="F161" s="11"/>
      <c r="G161" s="11"/>
      <c r="I161" s="3"/>
      <c r="J161" s="11"/>
    </row>
    <row r="162" spans="5:10" s="10" customFormat="1" ht="15">
      <c r="E162" s="11"/>
      <c r="F162" s="11"/>
      <c r="G162" s="11"/>
      <c r="I162" s="3"/>
      <c r="J162" s="11"/>
    </row>
    <row r="163" spans="5:10" s="10" customFormat="1" ht="15">
      <c r="E163" s="11"/>
      <c r="F163" s="11"/>
      <c r="G163" s="11"/>
      <c r="I163" s="3"/>
      <c r="J163" s="11"/>
    </row>
    <row r="164" spans="5:10" s="10" customFormat="1" ht="15">
      <c r="E164" s="11"/>
      <c r="F164" s="11"/>
      <c r="G164" s="11"/>
      <c r="I164" s="3"/>
      <c r="J164" s="11"/>
    </row>
    <row r="165" spans="5:10" s="10" customFormat="1" ht="15">
      <c r="E165" s="11"/>
      <c r="F165" s="11"/>
      <c r="G165" s="11"/>
      <c r="I165" s="3"/>
      <c r="J165" s="11"/>
    </row>
    <row r="166" spans="5:10" s="10" customFormat="1" ht="15">
      <c r="E166" s="11"/>
      <c r="F166" s="11"/>
      <c r="G166" s="11"/>
      <c r="I166" s="3"/>
      <c r="J166" s="11"/>
    </row>
    <row r="167" spans="5:10" s="10" customFormat="1" ht="15">
      <c r="E167" s="11"/>
      <c r="F167" s="11"/>
      <c r="G167" s="11"/>
      <c r="I167" s="3"/>
      <c r="J167" s="11"/>
    </row>
    <row r="168" spans="5:10" s="10" customFormat="1" ht="15">
      <c r="E168" s="11"/>
      <c r="F168" s="11"/>
      <c r="G168" s="11"/>
      <c r="I168" s="3"/>
      <c r="J168" s="11"/>
    </row>
    <row r="169" spans="5:10" s="10" customFormat="1" ht="15">
      <c r="E169" s="11"/>
      <c r="F169" s="11"/>
      <c r="G169" s="11"/>
      <c r="I169" s="3"/>
      <c r="J169" s="11"/>
    </row>
    <row r="170" spans="5:10" s="10" customFormat="1" ht="15">
      <c r="E170" s="11"/>
      <c r="F170" s="11"/>
      <c r="G170" s="11"/>
      <c r="I170" s="3"/>
      <c r="J170" s="11"/>
    </row>
    <row r="171" spans="5:10" s="10" customFormat="1" ht="15">
      <c r="E171" s="11"/>
      <c r="F171" s="11"/>
      <c r="G171" s="11"/>
      <c r="I171" s="3"/>
      <c r="J171" s="11"/>
    </row>
    <row r="172" spans="5:10" s="10" customFormat="1" ht="15">
      <c r="E172" s="11"/>
      <c r="F172" s="11"/>
      <c r="G172" s="11"/>
      <c r="I172" s="3"/>
      <c r="J172" s="11"/>
    </row>
    <row r="173" spans="5:10" s="10" customFormat="1" ht="15">
      <c r="E173" s="11"/>
      <c r="F173" s="11"/>
      <c r="G173" s="11"/>
      <c r="I173" s="3"/>
      <c r="J173" s="11"/>
    </row>
    <row r="174" spans="5:10" s="10" customFormat="1" ht="15">
      <c r="E174" s="11"/>
      <c r="F174" s="11"/>
      <c r="G174" s="11"/>
      <c r="I174" s="3"/>
      <c r="J174" s="11"/>
    </row>
    <row r="175" spans="5:10" s="10" customFormat="1" ht="15">
      <c r="E175" s="11"/>
      <c r="F175" s="11"/>
      <c r="G175" s="11"/>
      <c r="I175" s="3"/>
      <c r="J175" s="11"/>
    </row>
    <row r="176" spans="5:10" s="10" customFormat="1" ht="15">
      <c r="E176" s="11"/>
      <c r="F176" s="11"/>
      <c r="G176" s="11"/>
      <c r="I176" s="3"/>
      <c r="J176" s="11"/>
    </row>
    <row r="177" spans="5:10" s="10" customFormat="1" ht="15">
      <c r="E177" s="11"/>
      <c r="F177" s="11"/>
      <c r="G177" s="11"/>
      <c r="I177" s="3"/>
      <c r="J177" s="11"/>
    </row>
    <row r="178" spans="5:10" s="10" customFormat="1" ht="15">
      <c r="E178" s="11"/>
      <c r="F178" s="11"/>
      <c r="G178" s="11"/>
      <c r="I178" s="3"/>
      <c r="J178" s="11"/>
    </row>
    <row r="179" spans="5:10" s="10" customFormat="1" ht="15">
      <c r="E179" s="11"/>
      <c r="F179" s="11"/>
      <c r="G179" s="11"/>
      <c r="I179" s="3"/>
      <c r="J179" s="11"/>
    </row>
    <row r="180" spans="5:10" s="10" customFormat="1" ht="15">
      <c r="E180" s="11"/>
      <c r="F180" s="11"/>
      <c r="G180" s="11"/>
      <c r="I180" s="3"/>
      <c r="J180" s="11"/>
    </row>
    <row r="181" spans="5:10" s="10" customFormat="1" ht="15">
      <c r="E181" s="11"/>
      <c r="F181" s="11"/>
      <c r="G181" s="11"/>
      <c r="I181" s="3"/>
      <c r="J181" s="11"/>
    </row>
    <row r="182" spans="5:10" s="10" customFormat="1" ht="15">
      <c r="E182" s="11"/>
      <c r="F182" s="11"/>
      <c r="G182" s="11"/>
      <c r="I182" s="3"/>
      <c r="J182" s="11"/>
    </row>
    <row r="183" spans="5:10" s="10" customFormat="1" ht="15">
      <c r="E183" s="11"/>
      <c r="F183" s="11"/>
      <c r="G183" s="11"/>
      <c r="I183" s="3"/>
      <c r="J183" s="11"/>
    </row>
    <row r="184" spans="5:10" s="10" customFormat="1" ht="15">
      <c r="E184" s="11"/>
      <c r="F184" s="11"/>
      <c r="G184" s="11"/>
      <c r="I184" s="3"/>
      <c r="J184" s="11"/>
    </row>
    <row r="185" spans="5:10" s="10" customFormat="1" ht="15">
      <c r="E185" s="11"/>
      <c r="F185" s="11"/>
      <c r="G185" s="11"/>
      <c r="I185" s="3"/>
      <c r="J185" s="11"/>
    </row>
    <row r="186" spans="5:10" s="10" customFormat="1" ht="15">
      <c r="E186" s="11"/>
      <c r="F186" s="11"/>
      <c r="G186" s="11"/>
      <c r="I186" s="3"/>
      <c r="J186" s="11"/>
    </row>
    <row r="187" spans="5:10" s="10" customFormat="1" ht="15">
      <c r="E187" s="11"/>
      <c r="F187" s="11"/>
      <c r="G187" s="11"/>
      <c r="I187" s="3"/>
      <c r="J187" s="11"/>
    </row>
    <row r="188" spans="5:10" s="10" customFormat="1" ht="15">
      <c r="E188" s="11"/>
      <c r="F188" s="11"/>
      <c r="G188" s="11"/>
      <c r="I188" s="3"/>
      <c r="J188" s="11"/>
    </row>
    <row r="189" spans="5:10" s="10" customFormat="1" ht="15">
      <c r="E189" s="11"/>
      <c r="F189" s="11"/>
      <c r="G189" s="11"/>
      <c r="I189" s="3"/>
      <c r="J189" s="11"/>
    </row>
    <row r="190" spans="5:10" s="10" customFormat="1" ht="15">
      <c r="E190" s="11"/>
      <c r="F190" s="11"/>
      <c r="G190" s="11"/>
      <c r="I190" s="3"/>
      <c r="J190" s="11"/>
    </row>
    <row r="191" spans="5:10" s="10" customFormat="1" ht="15">
      <c r="E191" s="11"/>
      <c r="F191" s="11"/>
      <c r="G191" s="11"/>
      <c r="I191" s="3"/>
      <c r="J191" s="11"/>
    </row>
    <row r="192" spans="5:10" s="10" customFormat="1" ht="15">
      <c r="E192" s="11"/>
      <c r="F192" s="11"/>
      <c r="G192" s="11"/>
      <c r="I192" s="3"/>
      <c r="J192" s="11"/>
    </row>
    <row r="193" spans="5:10" s="10" customFormat="1" ht="15">
      <c r="E193" s="11"/>
      <c r="F193" s="11"/>
      <c r="G193" s="11"/>
      <c r="I193" s="3"/>
      <c r="J193" s="11"/>
    </row>
  </sheetData>
  <mergeCells count="7">
    <mergeCell ref="A1:K1"/>
    <mergeCell ref="A2:K2"/>
    <mergeCell ref="A91:A92"/>
    <mergeCell ref="A7:K7"/>
    <mergeCell ref="A6:K6"/>
    <mergeCell ref="A3:K3"/>
    <mergeCell ref="A80:G81"/>
  </mergeCells>
  <printOptions horizontalCentered="1"/>
  <pageMargins left="0.5" right="0.5" top="0.26" bottom="0.25" header="0.17" footer="0.18"/>
  <pageSetup horizontalDpi="600" verticalDpi="600" orientation="portrait" paperSize="9" scale="88" r:id="rId1"/>
  <headerFooter alignWithMargins="0">
    <oddHeader>&amp;R&amp;"Times New Roman,Regular"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Prinsiptek (M) Sdn Bhd</cp:lastModifiedBy>
  <cp:lastPrinted>2005-05-25T04:36:14Z</cp:lastPrinted>
  <dcterms:created xsi:type="dcterms:W3CDTF">2000-06-16T03:40:39Z</dcterms:created>
  <dcterms:modified xsi:type="dcterms:W3CDTF">2005-05-25T09:38:58Z</dcterms:modified>
  <cp:category/>
  <cp:version/>
  <cp:contentType/>
  <cp:contentStatus/>
</cp:coreProperties>
</file>